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45" windowHeight="4800" tabRatio="840" activeTab="0"/>
  </bookViews>
  <sheets>
    <sheet name="Web-Only Table B.5" sheetId="1" r:id="rId1"/>
  </sheets>
  <externalReferences>
    <externalReference r:id="rId4"/>
  </externalReferences>
  <definedNames>
    <definedName name="\C">#REF!</definedName>
    <definedName name="Adult_Basic_and_Literacy_Education_State_Grants">#REF!</definedName>
    <definedName name="all">#REF!</definedName>
    <definedName name="ALL_STATES">#REF!</definedName>
    <definedName name="Byrd_Honors_Scholarships">#REF!</definedName>
    <definedName name="Capital_Expenses_for_Private_School_Children">#REF!</definedName>
    <definedName name="Class_Size_Reduction">#REF!</definedName>
    <definedName name="Client_Assistance_State_Grants">#REF!</definedName>
    <definedName name="Comprehensive_School_Reform">#REF!</definedName>
    <definedName name="data">#REF!</definedName>
    <definedName name="data_area">#REF!</definedName>
    <definedName name="Education_for_Homeless_Children_and_Youth">#REF!</definedName>
    <definedName name="Educational_Technology_State_Grants">#REF!</definedName>
    <definedName name="Eisenhower_Professional_Development_State_Grants">#REF!</definedName>
    <definedName name="English_Literacy_and_Civics_Education_State_Grants">#REF!</definedName>
    <definedName name="ESEA_Title_I_Grants_to_Local_Educational_Agencies">#REF!</definedName>
    <definedName name="Even_Start">#REF!</definedName>
    <definedName name="Federal_Direct_Student_Loan_Program">#REF!</definedName>
    <definedName name="Federal_Family_Education_Loan_Program">#REF!</definedName>
    <definedName name="Federal_Pell_Grants">#REF!</definedName>
    <definedName name="Federal_Perkins_Loans_Capital_Contributions">#REF!</definedName>
    <definedName name="Federal_Supplemental_Educational_Opportunity_Grants">#REF!</definedName>
    <definedName name="Federal_Work_Study">#REF!</definedName>
    <definedName name="FIE_Comprehensive_School_Reform">#REF!</definedName>
    <definedName name="gaps">#REF!,#REF!,#REF!,#REF!,#REF!,#REF!,#REF!</definedName>
    <definedName name="Grand_Total">#REF!</definedName>
    <definedName name="Grants_for_Infants_and_Families">#REF!</definedName>
    <definedName name="Immigrant_Education">#REF!</definedName>
    <definedName name="Impact_Aid_Basic_Support_Payments">#REF!</definedName>
    <definedName name="Impact_Aid_Construction">#REF!</definedName>
    <definedName name="Impact_Aid_Payments_for_Children_with_Disabilities">#REF!</definedName>
    <definedName name="Improving_Teacher_Quality_State_Grants">#REF!</definedName>
    <definedName name="Independent_Living_State_Grants">#REF!</definedName>
    <definedName name="Indian_Education_Grants_to_Local_Educational_Agencies">#REF!</definedName>
    <definedName name="Language_Acquisition_State_Grants">#REF!</definedName>
    <definedName name="Leveraging_Educational_Assistance_Partnership">#REF!</definedName>
    <definedName name="Mathematics_and_Science_Partnerships">#REF!</definedName>
    <definedName name="_xlnm.Print_Area" localSheetId="0">'Web-Only Table B.5'!$A$1:$P$66</definedName>
    <definedName name="Protection_and_Advocacy_for_Assistive_Technology">#REF!</definedName>
    <definedName name="Protection_and_Advocacy_of_Individual_Rights">#REF!</definedName>
    <definedName name="Reading_First_State_Grants">#REF!</definedName>
    <definedName name="Rural_and_Low_Income_Schools_Program">#REF!</definedName>
    <definedName name="Safe_and_Drug_Free_Schools_and_Communities_State_Grants">#REF!</definedName>
    <definedName name="School_Renovation_Grants">#REF!</definedName>
    <definedName name="Secondary_and_Technical_Education_State_Grants">#REF!</definedName>
    <definedName name="SelectArea">#REF!</definedName>
    <definedName name="Services_for_Older_Blind_Individuals">#REF!</definedName>
    <definedName name="Small_Rural_School_Achievement_Program">#REF!</definedName>
    <definedName name="Special_Education_Grants_to_States">#REF!</definedName>
    <definedName name="Special_Education_Preschool_Grants">#REF!</definedName>
    <definedName name="State_Agency_Program_Migrant">#REF!</definedName>
    <definedName name="State_Agency_Program_Neglected_and_Delinquent">#REF!</definedName>
    <definedName name="State_Assessments">#REF!</definedName>
    <definedName name="State_Grants_for_Community_Service_for_Expelled_or_Suspended_Students">#REF!</definedName>
    <definedName name="State_Grants_for_Incarcerated_Youth_Offenders">#REF!</definedName>
    <definedName name="State_Grants_for_Innovative_Programs">#REF!</definedName>
    <definedName name="Supported_Employment_State_Grants">#REF!</definedName>
    <definedName name="table1">#REF!</definedName>
    <definedName name="table3">#REF!</definedName>
    <definedName name="table4">#REF!</definedName>
    <definedName name="table5">#REF!</definedName>
    <definedName name="Tablec">#REF!</definedName>
    <definedName name="Tabled">#REF!</definedName>
    <definedName name="Tech_Prep_Education_State_Grants">#REF!</definedName>
    <definedName name="Twentyfirst_Century_Community_Learning_Centers">#REF!</definedName>
    <definedName name="Vocational_Education_State_Grants">#REF!</definedName>
    <definedName name="Vocational_Rehabilitation_State_Grants">#REF!</definedName>
  </definedNames>
  <calcPr fullCalcOnLoad="1"/>
</workbook>
</file>

<file path=xl/sharedStrings.xml><?xml version="1.0" encoding="utf-8"?>
<sst xmlns="http://schemas.openxmlformats.org/spreadsheetml/2006/main" count="76" uniqueCount="64">
  <si>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</si>
  <si>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</si>
  <si>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</si>
  <si>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</si>
  <si>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</si>
  <si>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</si>
  <si>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</si>
  <si>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</si>
  <si>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</si>
  <si>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</si>
  <si>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</si>
  <si>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</si>
  <si>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</si>
  <si>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</si>
  <si>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</si>
  <si>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</si>
  <si>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</si>
  <si>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</si>
  <si>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</si>
  <si>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</si>
  <si>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</si>
  <si>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</si>
  <si>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</si>
  <si>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</si>
  <si>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</si>
  <si>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</si>
  <si>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</si>
  <si>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</si>
  <si>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</si>
  <si>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</si>
  <si>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</si>
  <si>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</si>
  <si>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Guam</t>
  </si>
  <si>
    <t>American Samoa</t>
  </si>
  <si>
    <t>Virgin Islands</t>
  </si>
  <si>
    <t>Northern Mariana Islands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</si>
  <si>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</si>
  <si>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</si>
  <si>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</si>
  <si>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</si>
  <si>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</si>
  <si>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</si>
  <si>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</si>
  <si>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</si>
  <si>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</si>
  <si>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</si>
  <si>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</si>
  <si>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</si>
  <si>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</si>
  <si>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</si>
  <si>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</si>
  <si>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</si>
  <si>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</si>
  <si>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</si>
  <si>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</si>
  <si>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</si>
  <si>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% States</t>
  </si>
  <si>
    <t>% All Areas</t>
  </si>
  <si>
    <t>Expenditures ($)</t>
  </si>
  <si>
    <r>
      <t xml:space="preserve">SOURCES:  U.S. Department of Education, Budget Service, </t>
    </r>
    <r>
      <rPr>
        <i/>
        <sz val="9"/>
        <rFont val="Garamond"/>
        <family val="1"/>
      </rPr>
      <t>Fiscal Year 2001-2006 State Tables</t>
    </r>
    <r>
      <rPr>
        <sz val="9"/>
        <rFont val="Garamond"/>
        <family val="1"/>
      </rPr>
      <t>, Washington, D.C., posted March 7, 2005, at http://www.ed.gov/about/overview/budget/statetables/06stbyprogram.xls; internal calculations.</t>
    </r>
  </si>
  <si>
    <t>Freely associated states</t>
  </si>
  <si>
    <t>U.S. total, all areas</t>
  </si>
  <si>
    <t>U.S. total, states</t>
  </si>
  <si>
    <t>Web-Only Table B.5
Student Aid and Higher Education:  Federal Direct Student Loan Program, Expenditures by State, Fiscal Years 2001-2005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</si>
</sst>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#,##0.0"/>
    <numFmt numFmtId="167" formatCode="0.0"/>
    <numFmt numFmtId="168" formatCode="&quot;$&quot;#,##0"/>
    <numFmt numFmtId="169" formatCode="&quot;$&quot;#,##0.00"/>
    <numFmt numFmtId="170" formatCode="0.000"/>
    <numFmt numFmtId="171" formatCode="0_);\(0\)"/>
    <numFmt numFmtId="172" formatCode="@&quot;..........................................................................................................................&quot;"/>
    <numFmt numFmtId="173" formatCode="\ \ \ \ @&quot;......................................................................................................................&quot;"/>
    <numFmt numFmtId="174" formatCode="#,##0&quot;      &quot;;\-#,##0&quot;      &quot;;&quot;--      &quot;;@&quot;      &quot;"/>
    <numFmt numFmtId="175" formatCode="#,##0&quot;    &quot;;\-#,##0&quot;    &quot;;&quot;--    &quot;;@&quot;    &quot;"/>
    <numFmt numFmtId="176" formatCode="#,##0&quot;     &quot;;\-#,##0&quot;     &quot;;&quot;--     &quot;;@&quot;     &quot;"/>
    <numFmt numFmtId="177" formatCode="@&quot;................................................................................................................&quot;"/>
    <numFmt numFmtId="178" formatCode="\ \ \ \ @&quot;................................................................................................................&quot;"/>
    <numFmt numFmtId="179" formatCode="\(#\)"/>
    <numFmt numFmtId="180" formatCode="#,##0&quot;   &quot;;#,##0&quot;   &quot;;&quot;--   &quot;;@&quot;   &quot;"/>
    <numFmt numFmtId="181" formatCode="#,##0&quot;  &quot;;#,##0&quot;  &quot;;&quot;--  &quot;;@&quot;  &quot;"/>
    <numFmt numFmtId="182" formatCode="\ \ \ \ @"/>
    <numFmt numFmtId="183" formatCode="@&quot;.................................................................................................................&quot;"/>
    <numFmt numFmtId="184" formatCode="&quot;    &quot;@&quot;..........................................................................................................&quot;"/>
    <numFmt numFmtId="185" formatCode="&quot;        &quot;@&quot;..........................................................................................................&quot;"/>
    <numFmt numFmtId="186" formatCode="#,##0.00&quot;   &quot;;#,##0.00&quot;   &quot;;&quot;--   &quot;;@&quot;   &quot;"/>
    <numFmt numFmtId="187" formatCode="_(* #,##0_);_(* \-#,##0&quot; &quot;;_(* &quot;0&quot;_);_(@_)"/>
    <numFmt numFmtId="188" formatCode="_(* #,##0_);_(* \-#,##0_);_(* &quot;0&quot;_);_(@_)"/>
    <numFmt numFmtId="189" formatCode="_(* #,##0.0_);_(* \-#,##0.0&quot; &quot;;_(* &quot;0&quot;_);_(@_)"/>
    <numFmt numFmtId="190" formatCode="_(* #,##0.0_);_(* \(#,##0.0\);_(* &quot;-&quot;??_);_(@_)"/>
    <numFmt numFmtId="191" formatCode="_(* #,##0.000_);_(* \(#,##0.000\);_(* &quot;-&quot;??_);_(@_)"/>
    <numFmt numFmtId="192" formatCode="#,##0.0&quot;      &quot;;\-#,##0.0&quot;      &quot;;&quot;--      &quot;;@&quot;      &quot;"/>
    <numFmt numFmtId="193" formatCode="[$-409]dddd\,\ mmmm\ dd\,\ yyyy"/>
    <numFmt numFmtId="194" formatCode="[$-409]h:mm:ss\ AM/PM"/>
    <numFmt numFmtId="195" formatCode="\+#,##0;\-#,##0"/>
    <numFmt numFmtId="196" formatCode="&quot;$&quot;#,##0.000_);[Red]\(&quot;$&quot;#,##0.000\)"/>
    <numFmt numFmtId="197" formatCode="&quot;$&quot;#,##0.0000_);[Red]\(&quot;$&quot;#,##0.0000\)"/>
    <numFmt numFmtId="198" formatCode="&quot;$&quot;#,##0.00000_);[Red]\(&quot;$&quot;#,##0.00000\)"/>
    <numFmt numFmtId="199" formatCode="&quot;$&quot;#,##0.000000_);[Red]\(&quot;$&quot;#,##0.000000\)"/>
    <numFmt numFmtId="200" formatCode="&quot;$&quot;#,##0.0000000_);[Red]\(&quot;$&quot;#,##0.0000000\)"/>
    <numFmt numFmtId="201" formatCode="&quot;$&quot;#,##0.00000000_);[Red]\(&quot;$&quot;#,##0.00000000\)"/>
    <numFmt numFmtId="202" formatCode="&quot;$&quot;#,##0.000000000_);[Red]\(&quot;$&quot;#,##0.000000000\)"/>
    <numFmt numFmtId="203" formatCode="&quot;$&quot;#,##0.0000000000_);[Red]\(&quot;$&quot;#,##0.0000000000\)"/>
    <numFmt numFmtId="204" formatCode="&quot;$&quot;#,##0.00000000000_);[Red]\(&quot;$&quot;#,##0.00000000000\)"/>
    <numFmt numFmtId="205" formatCode="&quot;$&quot;#,##0.000000000000_);[Red]\(&quot;$&quot;#,##0.000000000000\)"/>
    <numFmt numFmtId="206" formatCode="&quot;$&quot;#,##0.0000000000000_);[Red]\(&quot;$&quot;#,##0.0000000000000\)"/>
    <numFmt numFmtId="207" formatCode="0_);[Red]\(0\)"/>
    <numFmt numFmtId="208" formatCode="#,##0.00000_);\(#,##0.00000\)"/>
    <numFmt numFmtId="209" formatCode="dd\-mmm\-yy_)"/>
    <numFmt numFmtId="210" formatCode="m/d/yy"/>
    <numFmt numFmtId="211" formatCode="\o\f\ 0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#,##0.000"/>
    <numFmt numFmtId="217" formatCode="0.00000"/>
    <numFmt numFmtId="218" formatCode="0.0000"/>
    <numFmt numFmtId="219" formatCode="mmmm\ d\,\ yyyy"/>
    <numFmt numFmtId="220" formatCode="_(&quot;$&quot;* #,##0.0_);_(&quot;$&quot;* \(#,##0.0\);_(&quot;$&quot;* &quot;-&quot;??_);_(@_)"/>
    <numFmt numFmtId="221" formatCode="_(&quot;$&quot;* #,##0_);_(&quot;$&quot;* \(#,##0\);_(&quot;$&quot;* &quot;-&quot;??_);_(@_)"/>
    <numFmt numFmtId="222" formatCode="#,##0.0_);\(#,##0.0\)"/>
    <numFmt numFmtId="223" formatCode=";;"/>
    <numFmt numFmtId="224" formatCode="&quot;$&quot;#,##0.0_);\(&quot;$&quot;#,##0.0\)"/>
    <numFmt numFmtId="225" formatCode="#,##0.0_);[Red]\(#,##0.0\)"/>
  </numFmts>
  <fonts count="8">
    <font>
      <sz val="9"/>
      <name val="Garamond"/>
      <family val="1"/>
    </font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8"/>
      <name val="Garamond"/>
      <family val="1"/>
    </font>
    <font>
      <i/>
      <sz val="9"/>
      <name val="Garamond"/>
      <family val="1"/>
    </font>
    <font>
      <b/>
      <sz val="9"/>
      <name val="Garamond"/>
      <family val="1"/>
    </font>
    <font>
      <b/>
      <sz val="10"/>
      <name val="Tahom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Protection="0">
      <alignment horizontal="left"/>
    </xf>
    <xf numFmtId="0" fontId="7" fillId="0" borderId="0" applyNumberFormat="0" applyFill="0" applyBorder="0" applyProtection="0">
      <alignment horizontal="center"/>
    </xf>
    <xf numFmtId="0" fontId="1" fillId="0" borderId="0" applyNumberFormat="0" applyFont="0" applyFill="0" applyBorder="0" applyProtection="0">
      <alignment horizontal="center"/>
    </xf>
    <xf numFmtId="38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167" fontId="0" fillId="0" borderId="0" xfId="0" applyNumberFormat="1" applyAlignment="1">
      <alignment/>
    </xf>
    <xf numFmtId="37" fontId="0" fillId="0" borderId="0" xfId="0" applyNumberFormat="1" applyAlignment="1">
      <alignment/>
    </xf>
    <xf numFmtId="0" fontId="0" fillId="0" borderId="1" xfId="0" applyBorder="1" applyAlignment="1">
      <alignment horizontal="center" wrapText="1"/>
    </xf>
    <xf numFmtId="167" fontId="0" fillId="0" borderId="1" xfId="0" applyNumberForma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67" fontId="0" fillId="0" borderId="0" xfId="0" applyNumberFormat="1" applyBorder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left" wrapText="1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e 22" xfId="22"/>
    <cellStyle name="Style 23" xfId="23"/>
    <cellStyle name="Style 24" xfId="24"/>
    <cellStyle name="Style 25" xfId="25"/>
    <cellStyle name="Style 51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ea.doc.gov/bea/newsrelarchive/2004/front%20page%20chart%20and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5 data"/>
      <sheetName val="sq1T"/>
      <sheetName val="raw data for released US map"/>
      <sheetName val="raw data for unreleased US map"/>
      <sheetName val="raw data"/>
      <sheetName val="Char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1"/>
  <sheetViews>
    <sheetView tabSelected="1" view="pageBreakPreview" zoomScale="75" zoomScaleSheetLayoutView="75" workbookViewId="0" topLeftCell="A1">
      <selection activeCell="A1" sqref="A1:P1"/>
    </sheetView>
  </sheetViews>
  <sheetFormatPr defaultColWidth="9.33203125" defaultRowHeight="12"/>
  <cols>
    <col min="1" max="1" width="21.33203125" style="0" customWidth="1"/>
    <col min="2" max="2" width="15.33203125" style="0" customWidth="1"/>
    <col min="3" max="3" width="5.5" style="2" customWidth="1"/>
    <col min="4" max="4" width="6" style="2" bestFit="1" customWidth="1"/>
    <col min="5" max="5" width="16.5" style="0" bestFit="1" customWidth="1"/>
    <col min="6" max="7" width="6" style="2" bestFit="1" customWidth="1"/>
    <col min="8" max="8" width="15.66015625" style="0" customWidth="1"/>
    <col min="9" max="10" width="6" style="2" bestFit="1" customWidth="1"/>
    <col min="11" max="11" width="16.5" style="0" bestFit="1" customWidth="1"/>
    <col min="12" max="13" width="6" style="2" bestFit="1" customWidth="1"/>
    <col min="14" max="14" width="16.5" style="0" bestFit="1" customWidth="1"/>
    <col min="15" max="16" width="6" style="2" bestFit="1" customWidth="1"/>
  </cols>
  <sheetData>
    <row r="1" spans="1:16" ht="24" customHeight="1">
      <c r="A1" s="9" t="s">
        <v>63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ht="4.5" customHeight="1"/>
    <row r="3" spans="2:16" ht="12">
      <c r="B3" s="8">
        <v>2001</v>
      </c>
      <c r="C3" s="8"/>
      <c r="D3" s="8"/>
      <c r="E3" s="8">
        <v>2002</v>
      </c>
      <c r="F3" s="8"/>
      <c r="G3" s="8"/>
      <c r="H3" s="8">
        <v>2003</v>
      </c>
      <c r="I3" s="8"/>
      <c r="J3" s="8"/>
      <c r="K3" s="8">
        <v>2004</v>
      </c>
      <c r="L3" s="8"/>
      <c r="M3" s="8"/>
      <c r="N3" s="8">
        <v>2005</v>
      </c>
      <c r="O3" s="8"/>
      <c r="P3" s="8"/>
    </row>
    <row r="4" spans="2:16" s="1" customFormat="1" ht="24.75" customHeight="1">
      <c r="B4" s="4" t="s">
        <v>58</v>
      </c>
      <c r="C4" s="5" t="s">
        <v>56</v>
      </c>
      <c r="D4" s="5" t="s">
        <v>57</v>
      </c>
      <c r="E4" s="4" t="s">
        <v>58</v>
      </c>
      <c r="F4" s="5" t="s">
        <v>56</v>
      </c>
      <c r="G4" s="5" t="s">
        <v>57</v>
      </c>
      <c r="H4" s="4" t="s">
        <v>58</v>
      </c>
      <c r="I4" s="5" t="s">
        <v>56</v>
      </c>
      <c r="J4" s="5" t="s">
        <v>57</v>
      </c>
      <c r="K4" s="4" t="s">
        <v>58</v>
      </c>
      <c r="L4" s="5" t="s">
        <v>56</v>
      </c>
      <c r="M4" s="5" t="s">
        <v>57</v>
      </c>
      <c r="N4" s="4" t="s">
        <v>58</v>
      </c>
      <c r="O4" s="5" t="s">
        <v>56</v>
      </c>
      <c r="P4" s="5" t="s">
        <v>57</v>
      </c>
    </row>
    <row r="5" spans="2:16" s="1" customFormat="1" ht="12" customHeight="1">
      <c r="B5" s="6"/>
      <c r="C5" s="7"/>
      <c r="D5" s="7"/>
      <c r="E5" s="6"/>
      <c r="F5" s="7"/>
      <c r="G5" s="7"/>
      <c r="H5" s="6"/>
      <c r="I5" s="7"/>
      <c r="J5" s="7"/>
      <c r="K5" s="6"/>
      <c r="L5" s="7"/>
      <c r="M5" s="7"/>
      <c r="N5" s="6"/>
      <c r="O5" s="7"/>
      <c r="P5" s="7"/>
    </row>
    <row r="6" spans="1:16" ht="12">
      <c r="A6" t="s">
        <v>61</v>
      </c>
      <c r="B6" s="3">
        <f>SUM(B8:B64)</f>
        <v>10323000000</v>
      </c>
      <c r="D6" s="2">
        <f>B6*100/B$6</f>
        <v>100</v>
      </c>
      <c r="E6" s="3">
        <f>SUM(E8:E64)</f>
        <v>11150000000</v>
      </c>
      <c r="G6" s="2">
        <f>E6*100/E$6</f>
        <v>100</v>
      </c>
      <c r="H6" s="3">
        <f>SUM(H8:H64)</f>
        <v>11968765296</v>
      </c>
      <c r="J6" s="2">
        <f>H6*100/H$6</f>
        <v>100</v>
      </c>
      <c r="K6" s="3">
        <f>SUM(K8:K64)</f>
        <v>12840130270</v>
      </c>
      <c r="M6" s="2">
        <f>K6*100/K$6</f>
        <v>100</v>
      </c>
      <c r="N6" s="3">
        <f>SUM(N8:N64)</f>
        <v>13860071570</v>
      </c>
      <c r="P6" s="2">
        <f>N6*100/N$6</f>
        <v>100</v>
      </c>
    </row>
    <row r="7" spans="1:16" ht="12">
      <c r="A7" t="s">
        <v>62</v>
      </c>
      <c r="B7" s="3">
        <f>SUM(B8:B58)</f>
        <v>10228607352</v>
      </c>
      <c r="C7" s="2">
        <f>B7*100/B$7</f>
        <v>100</v>
      </c>
      <c r="D7" s="2">
        <f>B7*100/B$6</f>
        <v>99.08560836965998</v>
      </c>
      <c r="E7" s="3">
        <f>SUM(E8:E58)</f>
        <v>11072604103</v>
      </c>
      <c r="F7" s="2">
        <f>E7*100/E$7</f>
        <v>100</v>
      </c>
      <c r="G7" s="2">
        <f>E7*100/E$6</f>
        <v>99.30586639461883</v>
      </c>
      <c r="H7" s="3">
        <f>SUM(H8:H58)</f>
        <v>11941068576</v>
      </c>
      <c r="I7" s="2">
        <f>H7*100/H$7</f>
        <v>100</v>
      </c>
      <c r="J7" s="2">
        <f>H7*100/H$6</f>
        <v>99.76859166910678</v>
      </c>
      <c r="K7" s="3">
        <f>SUM(K8:K58)</f>
        <v>12813912444</v>
      </c>
      <c r="L7" s="2">
        <f>K7*100/K$7</f>
        <v>100</v>
      </c>
      <c r="M7" s="2">
        <f>K7*100/K$6</f>
        <v>99.79581339559104</v>
      </c>
      <c r="N7" s="3">
        <f>SUM(N8:N58)</f>
        <v>13831771160</v>
      </c>
      <c r="O7" s="2">
        <f>N7*100/N$7</f>
        <v>100</v>
      </c>
      <c r="P7" s="2">
        <f>N7*100/N$6</f>
        <v>99.79581339203719</v>
      </c>
    </row>
    <row r="8" spans="1:16" ht="12">
      <c r="A8" t="s">
        <v>0</v>
      </c>
      <c r="B8" s="3">
        <v>243071245</v>
      </c>
      <c r="C8" s="2">
        <f aca="true" t="shared" si="0" ref="C8:C64">B8*100/B$7</f>
        <v>2.3763865073232306</v>
      </c>
      <c r="D8" s="2">
        <f aca="true" t="shared" si="1" ref="D8:D64">B8*100/B$6</f>
        <v>2.3546570279957377</v>
      </c>
      <c r="E8" s="3">
        <v>250887261</v>
      </c>
      <c r="F8" s="2">
        <f aca="true" t="shared" si="2" ref="F8:F64">E8*100/E$7</f>
        <v>2.2658379064778886</v>
      </c>
      <c r="G8" s="2">
        <f aca="true" t="shared" si="3" ref="G8:G64">E8*100/E$6</f>
        <v>2.2501099641255604</v>
      </c>
      <c r="H8" s="3">
        <v>266468897</v>
      </c>
      <c r="I8" s="2">
        <f aca="true" t="shared" si="4" ref="I8:I64">H8*100/H$7</f>
        <v>2.231533093575628</v>
      </c>
      <c r="J8" s="2">
        <f aca="true" t="shared" si="5" ref="J8:J64">H8*100/H$6</f>
        <v>2.226369140090455</v>
      </c>
      <c r="K8" s="3">
        <v>246145510</v>
      </c>
      <c r="L8" s="2">
        <f aca="true" t="shared" si="6" ref="L8:L64">K8*100/K$7</f>
        <v>1.9209239260508248</v>
      </c>
      <c r="M8" s="2">
        <f aca="true" t="shared" si="7" ref="M8:M64">K8*100/K$6</f>
        <v>1.9170016567129424</v>
      </c>
      <c r="N8" s="3">
        <v>265697802</v>
      </c>
      <c r="O8" s="2">
        <f aca="true" t="shared" si="8" ref="O8:O64">N8*100/N$7</f>
        <v>1.9209239288773774</v>
      </c>
      <c r="P8" s="2">
        <f aca="true" t="shared" si="9" ref="P8:P64">N8*100/N$6</f>
        <v>1.9170016594654569</v>
      </c>
    </row>
    <row r="9" spans="1:16" ht="12">
      <c r="A9" t="s">
        <v>1</v>
      </c>
      <c r="B9" s="3">
        <v>5138247</v>
      </c>
      <c r="C9" s="2">
        <f t="shared" si="0"/>
        <v>0.050234081954424796</v>
      </c>
      <c r="D9" s="2">
        <f t="shared" si="1"/>
        <v>0.049774745713455394</v>
      </c>
      <c r="E9" s="3">
        <v>3995522</v>
      </c>
      <c r="F9" s="2">
        <f t="shared" si="2"/>
        <v>0.03608475443385046</v>
      </c>
      <c r="G9" s="2">
        <f t="shared" si="3"/>
        <v>0.03583427802690583</v>
      </c>
      <c r="H9" s="3">
        <v>4346370</v>
      </c>
      <c r="I9" s="2">
        <f t="shared" si="4"/>
        <v>0.036398501292720487</v>
      </c>
      <c r="J9" s="2">
        <f t="shared" si="5"/>
        <v>0.03631427212840886</v>
      </c>
      <c r="K9" s="3">
        <v>1322252</v>
      </c>
      <c r="L9" s="2">
        <f t="shared" si="6"/>
        <v>0.010318878061470856</v>
      </c>
      <c r="M9" s="2">
        <f t="shared" si="7"/>
        <v>0.010297808294744039</v>
      </c>
      <c r="N9" s="3">
        <v>1427284</v>
      </c>
      <c r="O9" s="2">
        <f t="shared" si="8"/>
        <v>0.010318880955228297</v>
      </c>
      <c r="P9" s="2">
        <f t="shared" si="9"/>
        <v>0.010297811182226096</v>
      </c>
    </row>
    <row r="10" spans="1:16" ht="12">
      <c r="A10" t="s">
        <v>2</v>
      </c>
      <c r="B10" s="3">
        <v>221369259</v>
      </c>
      <c r="C10" s="2">
        <f t="shared" si="0"/>
        <v>2.1642169982868262</v>
      </c>
      <c r="D10" s="2">
        <f t="shared" si="1"/>
        <v>2.1444275791920955</v>
      </c>
      <c r="E10" s="3">
        <v>242022122</v>
      </c>
      <c r="F10" s="2">
        <f t="shared" si="2"/>
        <v>2.18577418418154</v>
      </c>
      <c r="G10" s="2">
        <f t="shared" si="3"/>
        <v>2.1706019910313903</v>
      </c>
      <c r="H10" s="3">
        <v>262469364</v>
      </c>
      <c r="I10" s="2">
        <f t="shared" si="4"/>
        <v>2.198039164832613</v>
      </c>
      <c r="J10" s="2">
        <f t="shared" si="5"/>
        <v>2.1929527190888947</v>
      </c>
      <c r="K10" s="3">
        <v>279548214</v>
      </c>
      <c r="L10" s="2">
        <f t="shared" si="6"/>
        <v>2.181599220547944</v>
      </c>
      <c r="M10" s="2">
        <f t="shared" si="7"/>
        <v>2.177144687177695</v>
      </c>
      <c r="N10" s="3">
        <v>301753812</v>
      </c>
      <c r="O10" s="2">
        <f t="shared" si="8"/>
        <v>2.181599221888804</v>
      </c>
      <c r="P10" s="2">
        <f t="shared" si="9"/>
        <v>2.177144688438286</v>
      </c>
    </row>
    <row r="11" spans="1:16" ht="12">
      <c r="A11" t="s">
        <v>3</v>
      </c>
      <c r="B11" s="3">
        <v>28400984</v>
      </c>
      <c r="C11" s="2">
        <f t="shared" si="0"/>
        <v>0.2776622762281197</v>
      </c>
      <c r="D11" s="2">
        <f t="shared" si="1"/>
        <v>0.2751233556136782</v>
      </c>
      <c r="E11" s="3">
        <v>31637132</v>
      </c>
      <c r="F11" s="2">
        <f t="shared" si="2"/>
        <v>0.28572440327229137</v>
      </c>
      <c r="G11" s="2">
        <f t="shared" si="3"/>
        <v>0.2837410941704036</v>
      </c>
      <c r="H11" s="3">
        <v>41973411</v>
      </c>
      <c r="I11" s="2">
        <f t="shared" si="4"/>
        <v>0.3515046474514108</v>
      </c>
      <c r="J11" s="2">
        <f t="shared" si="5"/>
        <v>0.3506912364137314</v>
      </c>
      <c r="K11" s="3">
        <v>20005498</v>
      </c>
      <c r="L11" s="2">
        <f t="shared" si="6"/>
        <v>0.15612326123991424</v>
      </c>
      <c r="M11" s="2">
        <f t="shared" si="7"/>
        <v>0.15580447845409592</v>
      </c>
      <c r="N11" s="3">
        <v>21594613</v>
      </c>
      <c r="O11" s="2">
        <f t="shared" si="8"/>
        <v>0.15612326686295466</v>
      </c>
      <c r="P11" s="2">
        <f t="shared" si="9"/>
        <v>0.15580448406010647</v>
      </c>
    </row>
    <row r="12" spans="1:16" ht="12">
      <c r="A12" t="s">
        <v>4</v>
      </c>
      <c r="B12" s="3">
        <v>963316745</v>
      </c>
      <c r="C12" s="2">
        <f t="shared" si="0"/>
        <v>9.417868062084157</v>
      </c>
      <c r="D12" s="2">
        <f t="shared" si="1"/>
        <v>9.331751864767995</v>
      </c>
      <c r="E12" s="3">
        <v>1025071217</v>
      </c>
      <c r="F12" s="2">
        <f t="shared" si="2"/>
        <v>9.25772480858652</v>
      </c>
      <c r="G12" s="2">
        <f t="shared" si="3"/>
        <v>9.193463829596412</v>
      </c>
      <c r="H12" s="3">
        <v>1143192002</v>
      </c>
      <c r="I12" s="2">
        <f t="shared" si="4"/>
        <v>9.573615583262521</v>
      </c>
      <c r="J12" s="2">
        <f t="shared" si="5"/>
        <v>9.55146143923516</v>
      </c>
      <c r="K12" s="3">
        <v>1212778592</v>
      </c>
      <c r="L12" s="2">
        <f t="shared" si="6"/>
        <v>9.464545643652128</v>
      </c>
      <c r="M12" s="2">
        <f t="shared" si="7"/>
        <v>9.44522030927962</v>
      </c>
      <c r="N12" s="3">
        <v>1309114287</v>
      </c>
      <c r="O12" s="2">
        <f t="shared" si="8"/>
        <v>9.464545587522574</v>
      </c>
      <c r="P12" s="2">
        <f t="shared" si="9"/>
        <v>9.44522025292832</v>
      </c>
    </row>
    <row r="13" spans="1:16" ht="12">
      <c r="A13" t="s">
        <v>5</v>
      </c>
      <c r="B13" s="3">
        <v>219767307</v>
      </c>
      <c r="C13" s="2">
        <f t="shared" si="0"/>
        <v>2.1485555113915766</v>
      </c>
      <c r="D13" s="2">
        <f t="shared" si="1"/>
        <v>2.1289092996222028</v>
      </c>
      <c r="E13" s="3">
        <v>235368194</v>
      </c>
      <c r="F13" s="2">
        <f t="shared" si="2"/>
        <v>2.1256805699052275</v>
      </c>
      <c r="G13" s="2">
        <f t="shared" si="3"/>
        <v>2.110925506726457</v>
      </c>
      <c r="H13" s="3">
        <v>268979665</v>
      </c>
      <c r="I13" s="2">
        <f t="shared" si="4"/>
        <v>2.2525594195197427</v>
      </c>
      <c r="J13" s="2">
        <f t="shared" si="5"/>
        <v>2.2473468093646543</v>
      </c>
      <c r="K13" s="3">
        <v>266943203</v>
      </c>
      <c r="L13" s="2">
        <f t="shared" si="6"/>
        <v>2.0832294911223133</v>
      </c>
      <c r="M13" s="2">
        <f t="shared" si="7"/>
        <v>2.0789758155623446</v>
      </c>
      <c r="N13" s="3">
        <v>288147536</v>
      </c>
      <c r="O13" s="2">
        <f t="shared" si="8"/>
        <v>2.083229491486179</v>
      </c>
      <c r="P13" s="2">
        <f t="shared" si="9"/>
        <v>2.078975815851433</v>
      </c>
    </row>
    <row r="14" spans="1:16" ht="12">
      <c r="A14" t="s">
        <v>6</v>
      </c>
      <c r="B14" s="3">
        <v>50344741</v>
      </c>
      <c r="C14" s="2">
        <f t="shared" si="0"/>
        <v>0.49219545992403446</v>
      </c>
      <c r="D14" s="2">
        <f t="shared" si="1"/>
        <v>0.4876948658335755</v>
      </c>
      <c r="E14" s="3">
        <v>46622634</v>
      </c>
      <c r="F14" s="2">
        <f t="shared" si="2"/>
        <v>0.42106295471512534</v>
      </c>
      <c r="G14" s="2">
        <f t="shared" si="3"/>
        <v>0.41814021524663675</v>
      </c>
      <c r="H14" s="3">
        <v>61736977</v>
      </c>
      <c r="I14" s="2">
        <f t="shared" si="4"/>
        <v>0.5170138384774318</v>
      </c>
      <c r="J14" s="2">
        <f t="shared" si="5"/>
        <v>0.5158174253833242</v>
      </c>
      <c r="K14" s="3">
        <v>79679734</v>
      </c>
      <c r="L14" s="2">
        <f t="shared" si="6"/>
        <v>0.6218220574568489</v>
      </c>
      <c r="M14" s="2">
        <f t="shared" si="7"/>
        <v>0.6205523801122619</v>
      </c>
      <c r="N14" s="3">
        <v>86009004</v>
      </c>
      <c r="O14" s="2">
        <f t="shared" si="8"/>
        <v>0.621822057385744</v>
      </c>
      <c r="P14" s="2">
        <f t="shared" si="9"/>
        <v>0.6205523800192037</v>
      </c>
    </row>
    <row r="15" spans="1:16" ht="12">
      <c r="A15" t="s">
        <v>7</v>
      </c>
      <c r="B15" s="3">
        <v>46787550</v>
      </c>
      <c r="C15" s="2">
        <f t="shared" si="0"/>
        <v>0.4574185750795452</v>
      </c>
      <c r="D15" s="2">
        <f t="shared" si="1"/>
        <v>0.45323597791339726</v>
      </c>
      <c r="E15" s="3">
        <v>44858838</v>
      </c>
      <c r="F15" s="2">
        <f t="shared" si="2"/>
        <v>0.40513358540332883</v>
      </c>
      <c r="G15" s="2">
        <f t="shared" si="3"/>
        <v>0.40232141704035873</v>
      </c>
      <c r="H15" s="3">
        <v>50334735</v>
      </c>
      <c r="I15" s="2">
        <f t="shared" si="4"/>
        <v>0.42152622003332507</v>
      </c>
      <c r="J15" s="2">
        <f t="shared" si="5"/>
        <v>0.4205507732432687</v>
      </c>
      <c r="K15" s="3">
        <v>65557841</v>
      </c>
      <c r="L15" s="2">
        <f t="shared" si="6"/>
        <v>0.5116145539974941</v>
      </c>
      <c r="M15" s="2">
        <f t="shared" si="7"/>
        <v>0.5105699056120246</v>
      </c>
      <c r="N15" s="3">
        <v>70765355</v>
      </c>
      <c r="O15" s="2">
        <f t="shared" si="8"/>
        <v>0.5116145588400554</v>
      </c>
      <c r="P15" s="2">
        <f t="shared" si="9"/>
        <v>0.5105699104265159</v>
      </c>
    </row>
    <row r="16" spans="1:16" ht="12">
      <c r="A16" t="s">
        <v>8</v>
      </c>
      <c r="B16" s="3">
        <v>160630774</v>
      </c>
      <c r="C16" s="2">
        <f t="shared" si="0"/>
        <v>1.5704070795971248</v>
      </c>
      <c r="D16" s="2">
        <f t="shared" si="1"/>
        <v>1.5560474086990217</v>
      </c>
      <c r="E16" s="3">
        <v>161623474</v>
      </c>
      <c r="F16" s="2">
        <f t="shared" si="2"/>
        <v>1.4596699430101534</v>
      </c>
      <c r="G16" s="2">
        <f t="shared" si="3"/>
        <v>1.4495378834080717</v>
      </c>
      <c r="H16" s="3">
        <v>172414282</v>
      </c>
      <c r="I16" s="2">
        <f t="shared" si="4"/>
        <v>1.4438764914769049</v>
      </c>
      <c r="J16" s="2">
        <f t="shared" si="5"/>
        <v>1.4405352409878185</v>
      </c>
      <c r="K16" s="3">
        <v>155622380</v>
      </c>
      <c r="L16" s="2">
        <f t="shared" si="6"/>
        <v>1.2144798138750261</v>
      </c>
      <c r="M16" s="2">
        <f t="shared" si="7"/>
        <v>1.2120000087818423</v>
      </c>
      <c r="N16" s="3">
        <v>167984068</v>
      </c>
      <c r="O16" s="2">
        <f t="shared" si="8"/>
        <v>1.2144798092509796</v>
      </c>
      <c r="P16" s="2">
        <f t="shared" si="9"/>
        <v>1.2120000041240768</v>
      </c>
    </row>
    <row r="17" spans="1:16" ht="12">
      <c r="A17" t="s">
        <v>9</v>
      </c>
      <c r="B17" s="3">
        <v>303084749</v>
      </c>
      <c r="C17" s="2">
        <f t="shared" si="0"/>
        <v>2.9631086478330584</v>
      </c>
      <c r="D17" s="2">
        <f t="shared" si="1"/>
        <v>2.9360142303593917</v>
      </c>
      <c r="E17" s="3">
        <v>331573384</v>
      </c>
      <c r="F17" s="2">
        <f t="shared" si="2"/>
        <v>2.994538420371806</v>
      </c>
      <c r="G17" s="2">
        <f t="shared" si="3"/>
        <v>2.973752322869955</v>
      </c>
      <c r="H17" s="3">
        <v>379117106</v>
      </c>
      <c r="I17" s="2">
        <f t="shared" si="4"/>
        <v>3.174901003097631</v>
      </c>
      <c r="J17" s="2">
        <f t="shared" si="5"/>
        <v>3.167554017678851</v>
      </c>
      <c r="K17" s="3">
        <v>391184864</v>
      </c>
      <c r="L17" s="2">
        <f t="shared" si="6"/>
        <v>3.052813617305219</v>
      </c>
      <c r="M17" s="2">
        <f t="shared" si="7"/>
        <v>3.0465801808411093</v>
      </c>
      <c r="N17" s="3">
        <v>422258193</v>
      </c>
      <c r="O17" s="2">
        <f t="shared" si="8"/>
        <v>3.0528136137845125</v>
      </c>
      <c r="P17" s="2">
        <f t="shared" si="9"/>
        <v>3.0465801772190995</v>
      </c>
    </row>
    <row r="18" spans="1:16" ht="12">
      <c r="A18" t="s">
        <v>10</v>
      </c>
      <c r="B18" s="3">
        <v>412688689</v>
      </c>
      <c r="C18" s="2">
        <f t="shared" si="0"/>
        <v>4.03465178394307</v>
      </c>
      <c r="D18" s="2">
        <f t="shared" si="1"/>
        <v>3.99775926571733</v>
      </c>
      <c r="E18" s="3">
        <v>449678422</v>
      </c>
      <c r="F18" s="2">
        <f t="shared" si="2"/>
        <v>4.061180349419018</v>
      </c>
      <c r="G18" s="2">
        <f t="shared" si="3"/>
        <v>4.032990331838565</v>
      </c>
      <c r="H18" s="3">
        <v>493366104</v>
      </c>
      <c r="I18" s="2">
        <f t="shared" si="4"/>
        <v>4.131674655914814</v>
      </c>
      <c r="J18" s="2">
        <f t="shared" si="5"/>
        <v>4.122113616555624</v>
      </c>
      <c r="K18" s="3">
        <v>505645434</v>
      </c>
      <c r="L18" s="2">
        <f t="shared" si="6"/>
        <v>3.9460659358318306</v>
      </c>
      <c r="M18" s="2">
        <f t="shared" si="7"/>
        <v>3.938008597789717</v>
      </c>
      <c r="N18" s="3">
        <v>545810810</v>
      </c>
      <c r="O18" s="2">
        <f t="shared" si="8"/>
        <v>3.9460659353476464</v>
      </c>
      <c r="P18" s="2">
        <f t="shared" si="9"/>
        <v>3.9380085971662844</v>
      </c>
    </row>
    <row r="19" spans="1:16" ht="12">
      <c r="A19" t="s">
        <v>36</v>
      </c>
      <c r="B19" s="3">
        <v>455430</v>
      </c>
      <c r="C19" s="2">
        <f t="shared" si="0"/>
        <v>0.00445251229543922</v>
      </c>
      <c r="D19" s="2">
        <f t="shared" si="1"/>
        <v>0.0044117988956698636</v>
      </c>
      <c r="E19" s="3">
        <v>616291</v>
      </c>
      <c r="F19" s="2">
        <f t="shared" si="2"/>
        <v>0.00556590838313295</v>
      </c>
      <c r="G19" s="2">
        <f t="shared" si="3"/>
        <v>0.005527273542600897</v>
      </c>
      <c r="H19" s="3">
        <v>459769</v>
      </c>
      <c r="I19" s="2">
        <f t="shared" si="4"/>
        <v>0.0038503170555780585</v>
      </c>
      <c r="J19" s="2">
        <f t="shared" si="5"/>
        <v>0.0038414071011456485</v>
      </c>
      <c r="K19" s="3">
        <v>430130</v>
      </c>
      <c r="L19" s="2">
        <f t="shared" si="6"/>
        <v>0.003356742149439335</v>
      </c>
      <c r="M19" s="2">
        <f t="shared" si="7"/>
        <v>0.00334988813162563</v>
      </c>
      <c r="N19" s="3">
        <v>464297</v>
      </c>
      <c r="O19" s="2">
        <f t="shared" si="8"/>
        <v>0.0033567429263339547</v>
      </c>
      <c r="P19" s="2">
        <f t="shared" si="9"/>
        <v>0.003349888906814642</v>
      </c>
    </row>
    <row r="20" spans="1:16" ht="12">
      <c r="A20" t="s">
        <v>37</v>
      </c>
      <c r="B20" s="3">
        <v>103546648</v>
      </c>
      <c r="C20" s="2">
        <f t="shared" si="0"/>
        <v>1.0123240088960255</v>
      </c>
      <c r="D20" s="2">
        <f t="shared" si="1"/>
        <v>1.0030674028867577</v>
      </c>
      <c r="E20" s="3">
        <v>124236093</v>
      </c>
      <c r="F20" s="2">
        <f t="shared" si="2"/>
        <v>1.122013320844187</v>
      </c>
      <c r="G20" s="2">
        <f t="shared" si="3"/>
        <v>1.1142250493273542</v>
      </c>
      <c r="H20" s="3">
        <v>141435791</v>
      </c>
      <c r="I20" s="2">
        <f t="shared" si="4"/>
        <v>1.184448360712605</v>
      </c>
      <c r="J20" s="2">
        <f t="shared" si="5"/>
        <v>1.181707448530788</v>
      </c>
      <c r="K20" s="3">
        <v>134434798</v>
      </c>
      <c r="L20" s="2">
        <f t="shared" si="6"/>
        <v>1.0491315481318737</v>
      </c>
      <c r="M20" s="2">
        <f t="shared" si="7"/>
        <v>1.04698936204796</v>
      </c>
      <c r="N20" s="3">
        <v>145113475</v>
      </c>
      <c r="O20" s="2">
        <f t="shared" si="8"/>
        <v>1.0491315488189439</v>
      </c>
      <c r="P20" s="2">
        <f t="shared" si="9"/>
        <v>1.046989362696343</v>
      </c>
    </row>
    <row r="21" spans="1:16" ht="12">
      <c r="A21" t="s">
        <v>38</v>
      </c>
      <c r="B21" s="3">
        <v>634457441</v>
      </c>
      <c r="C21" s="2">
        <f t="shared" si="0"/>
        <v>6.202774426334241</v>
      </c>
      <c r="D21" s="2">
        <f t="shared" si="1"/>
        <v>6.14605677613097</v>
      </c>
      <c r="E21" s="3">
        <v>675941180</v>
      </c>
      <c r="F21" s="2">
        <f t="shared" si="2"/>
        <v>6.104627002936565</v>
      </c>
      <c r="G21" s="2">
        <f t="shared" si="3"/>
        <v>6.062252735426009</v>
      </c>
      <c r="H21" s="3">
        <v>729823652</v>
      </c>
      <c r="I21" s="2">
        <f t="shared" si="4"/>
        <v>6.111878910626566</v>
      </c>
      <c r="J21" s="2">
        <f t="shared" si="5"/>
        <v>6.09773551365327</v>
      </c>
      <c r="K21" s="3">
        <v>814911405</v>
      </c>
      <c r="L21" s="2">
        <f t="shared" si="6"/>
        <v>6.359583059127074</v>
      </c>
      <c r="M21" s="2">
        <f t="shared" si="7"/>
        <v>6.346597642424075</v>
      </c>
      <c r="N21" s="3">
        <v>879642976</v>
      </c>
      <c r="O21" s="2">
        <f t="shared" si="8"/>
        <v>6.359583062969067</v>
      </c>
      <c r="P21" s="2">
        <f t="shared" si="9"/>
        <v>6.346597646032213</v>
      </c>
    </row>
    <row r="22" spans="1:16" ht="12">
      <c r="A22" t="s">
        <v>39</v>
      </c>
      <c r="B22" s="3">
        <v>227738130</v>
      </c>
      <c r="C22" s="2">
        <f t="shared" si="0"/>
        <v>2.226482278210341</v>
      </c>
      <c r="D22" s="2">
        <f t="shared" si="1"/>
        <v>2.2061235106073815</v>
      </c>
      <c r="E22" s="3">
        <v>268688994</v>
      </c>
      <c r="F22" s="2">
        <f t="shared" si="2"/>
        <v>2.4266106825511957</v>
      </c>
      <c r="G22" s="2">
        <f t="shared" si="3"/>
        <v>2.4097667623318384</v>
      </c>
      <c r="H22" s="3">
        <v>164693460</v>
      </c>
      <c r="I22" s="2">
        <f t="shared" si="4"/>
        <v>1.3792187772123887</v>
      </c>
      <c r="J22" s="2">
        <f t="shared" si="5"/>
        <v>1.3760271500606758</v>
      </c>
      <c r="K22" s="3">
        <v>140189305</v>
      </c>
      <c r="L22" s="2">
        <f t="shared" si="6"/>
        <v>1.0940398228305548</v>
      </c>
      <c r="M22" s="2">
        <f t="shared" si="7"/>
        <v>1.0918059400654352</v>
      </c>
      <c r="N22" s="3">
        <v>151325085</v>
      </c>
      <c r="O22" s="2">
        <f t="shared" si="8"/>
        <v>1.094039825048696</v>
      </c>
      <c r="P22" s="2">
        <f t="shared" si="9"/>
        <v>1.091805942240167</v>
      </c>
    </row>
    <row r="23" spans="1:16" ht="12">
      <c r="A23" t="s">
        <v>40</v>
      </c>
      <c r="B23" s="3">
        <v>307135750</v>
      </c>
      <c r="C23" s="2">
        <f t="shared" si="0"/>
        <v>3.0027132671188688</v>
      </c>
      <c r="D23" s="2">
        <f t="shared" si="1"/>
        <v>2.9752567083212242</v>
      </c>
      <c r="E23" s="3">
        <v>349425148</v>
      </c>
      <c r="F23" s="2">
        <f t="shared" si="2"/>
        <v>3.1557630413727797</v>
      </c>
      <c r="G23" s="2">
        <f t="shared" si="3"/>
        <v>3.1338578295964123</v>
      </c>
      <c r="H23" s="3">
        <v>399769058</v>
      </c>
      <c r="I23" s="2">
        <f t="shared" si="4"/>
        <v>3.3478499470598804</v>
      </c>
      <c r="J23" s="2">
        <f t="shared" si="5"/>
        <v>3.3401027433765798</v>
      </c>
      <c r="K23" s="3">
        <v>501191057</v>
      </c>
      <c r="L23" s="2">
        <f t="shared" si="6"/>
        <v>3.911303898714231</v>
      </c>
      <c r="M23" s="2">
        <f t="shared" si="7"/>
        <v>3.903317540095331</v>
      </c>
      <c r="N23" s="3">
        <v>541002605</v>
      </c>
      <c r="O23" s="2">
        <f t="shared" si="8"/>
        <v>3.9113039013002293</v>
      </c>
      <c r="P23" s="2">
        <f t="shared" si="9"/>
        <v>3.9033175425370477</v>
      </c>
    </row>
    <row r="24" spans="1:16" ht="12">
      <c r="A24" t="s">
        <v>41</v>
      </c>
      <c r="B24" s="3">
        <v>132378252</v>
      </c>
      <c r="C24" s="2">
        <f t="shared" si="0"/>
        <v>1.2941962424055322</v>
      </c>
      <c r="D24" s="2">
        <f t="shared" si="1"/>
        <v>1.2823622202848008</v>
      </c>
      <c r="E24" s="3">
        <v>156569530</v>
      </c>
      <c r="F24" s="2">
        <f t="shared" si="2"/>
        <v>1.414026262869628</v>
      </c>
      <c r="G24" s="2">
        <f t="shared" si="3"/>
        <v>1.4042110313901346</v>
      </c>
      <c r="H24" s="3">
        <v>113302954</v>
      </c>
      <c r="I24" s="2">
        <f t="shared" si="4"/>
        <v>0.9488510452718131</v>
      </c>
      <c r="J24" s="2">
        <f t="shared" si="5"/>
        <v>0.9466553249052867</v>
      </c>
      <c r="K24" s="3">
        <v>110407567</v>
      </c>
      <c r="L24" s="2">
        <f t="shared" si="6"/>
        <v>0.8616226112243912</v>
      </c>
      <c r="M24" s="2">
        <f t="shared" si="7"/>
        <v>0.8598632932717123</v>
      </c>
      <c r="N24" s="3">
        <v>119177667</v>
      </c>
      <c r="O24" s="2">
        <f t="shared" si="8"/>
        <v>0.8616226050981023</v>
      </c>
      <c r="P24" s="2">
        <f t="shared" si="9"/>
        <v>0.8598632871273117</v>
      </c>
    </row>
    <row r="25" spans="1:16" ht="12">
      <c r="A25" t="s">
        <v>42</v>
      </c>
      <c r="B25" s="3">
        <v>100520433</v>
      </c>
      <c r="C25" s="2">
        <f t="shared" si="0"/>
        <v>0.982738211965339</v>
      </c>
      <c r="D25" s="2">
        <f t="shared" si="1"/>
        <v>0.9737521360069747</v>
      </c>
      <c r="E25" s="3">
        <v>108832893</v>
      </c>
      <c r="F25" s="2">
        <f t="shared" si="2"/>
        <v>0.9829024138098907</v>
      </c>
      <c r="G25" s="2">
        <f t="shared" si="3"/>
        <v>0.9760797578475336</v>
      </c>
      <c r="H25" s="3">
        <v>130078567</v>
      </c>
      <c r="I25" s="2">
        <f t="shared" si="4"/>
        <v>1.0893377437044542</v>
      </c>
      <c r="J25" s="2">
        <f t="shared" si="5"/>
        <v>1.086816925413958</v>
      </c>
      <c r="K25" s="3">
        <v>135931854</v>
      </c>
      <c r="L25" s="2">
        <f t="shared" si="6"/>
        <v>1.0608145997099339</v>
      </c>
      <c r="M25" s="2">
        <f t="shared" si="7"/>
        <v>1.0586485583997116</v>
      </c>
      <c r="N25" s="3">
        <v>146729448</v>
      </c>
      <c r="O25" s="2">
        <f t="shared" si="8"/>
        <v>1.0608146006949988</v>
      </c>
      <c r="P25" s="2">
        <f t="shared" si="9"/>
        <v>1.0586485593450654</v>
      </c>
    </row>
    <row r="26" spans="1:16" ht="12">
      <c r="A26" t="s">
        <v>43</v>
      </c>
      <c r="B26" s="3">
        <v>43452169</v>
      </c>
      <c r="C26" s="2">
        <f t="shared" si="0"/>
        <v>0.4248102161386007</v>
      </c>
      <c r="D26" s="2">
        <f t="shared" si="1"/>
        <v>0.42092578707739997</v>
      </c>
      <c r="E26" s="3">
        <v>24388642</v>
      </c>
      <c r="F26" s="2">
        <f t="shared" si="2"/>
        <v>0.22026112171202947</v>
      </c>
      <c r="G26" s="2">
        <f t="shared" si="3"/>
        <v>0.21873221524663677</v>
      </c>
      <c r="H26" s="3">
        <v>32841102</v>
      </c>
      <c r="I26" s="2">
        <f t="shared" si="4"/>
        <v>0.27502649190045153</v>
      </c>
      <c r="J26" s="2">
        <f t="shared" si="5"/>
        <v>0.27439005768603053</v>
      </c>
      <c r="K26" s="3">
        <v>31220800</v>
      </c>
      <c r="L26" s="2">
        <f t="shared" si="6"/>
        <v>0.24364767697955406</v>
      </c>
      <c r="M26" s="2">
        <f t="shared" si="7"/>
        <v>0.2431501810612082</v>
      </c>
      <c r="N26" s="3">
        <v>33700789</v>
      </c>
      <c r="O26" s="2">
        <f t="shared" si="8"/>
        <v>0.24364767613752222</v>
      </c>
      <c r="P26" s="2">
        <f t="shared" si="9"/>
        <v>0.2431501802122368</v>
      </c>
    </row>
    <row r="27" spans="1:16" ht="12">
      <c r="A27" t="s">
        <v>44</v>
      </c>
      <c r="B27" s="3">
        <v>15330251</v>
      </c>
      <c r="C27" s="2">
        <f t="shared" si="0"/>
        <v>0.14987622921122762</v>
      </c>
      <c r="D27" s="2">
        <f t="shared" si="1"/>
        <v>0.14850577351545094</v>
      </c>
      <c r="E27" s="3">
        <v>15190354</v>
      </c>
      <c r="F27" s="2">
        <f t="shared" si="2"/>
        <v>0.1371886311358711</v>
      </c>
      <c r="G27" s="2">
        <f t="shared" si="3"/>
        <v>0.13623635874439463</v>
      </c>
      <c r="H27" s="3">
        <v>17050028</v>
      </c>
      <c r="I27" s="2">
        <f t="shared" si="4"/>
        <v>0.14278477584718294</v>
      </c>
      <c r="J27" s="2">
        <f t="shared" si="5"/>
        <v>0.14245435998062536</v>
      </c>
      <c r="K27" s="3">
        <v>20586288</v>
      </c>
      <c r="L27" s="2">
        <f t="shared" si="6"/>
        <v>0.1606557567016883</v>
      </c>
      <c r="M27" s="2">
        <f t="shared" si="7"/>
        <v>0.1603277191672916</v>
      </c>
      <c r="N27" s="3">
        <v>22221537</v>
      </c>
      <c r="O27" s="2">
        <f t="shared" si="8"/>
        <v>0.1606557594320408</v>
      </c>
      <c r="P27" s="2">
        <f t="shared" si="9"/>
        <v>0.16032772188635963</v>
      </c>
    </row>
    <row r="28" spans="1:16" ht="12">
      <c r="A28" t="s">
        <v>45</v>
      </c>
      <c r="B28" s="3">
        <v>224434878</v>
      </c>
      <c r="C28" s="2">
        <f t="shared" si="0"/>
        <v>2.194188028501419</v>
      </c>
      <c r="D28" s="2">
        <f t="shared" si="1"/>
        <v>2.1741245568148795</v>
      </c>
      <c r="E28" s="3">
        <v>263926988</v>
      </c>
      <c r="F28" s="2">
        <f t="shared" si="2"/>
        <v>2.383603581821298</v>
      </c>
      <c r="G28" s="2">
        <f t="shared" si="3"/>
        <v>2.367058188340807</v>
      </c>
      <c r="H28" s="3">
        <v>278302032</v>
      </c>
      <c r="I28" s="2">
        <f t="shared" si="4"/>
        <v>2.3306292081711266</v>
      </c>
      <c r="J28" s="2">
        <f t="shared" si="5"/>
        <v>2.325235938021188</v>
      </c>
      <c r="K28" s="3">
        <v>351973320</v>
      </c>
      <c r="L28" s="2">
        <f t="shared" si="6"/>
        <v>2.7468060324136863</v>
      </c>
      <c r="M28" s="2">
        <f t="shared" si="7"/>
        <v>2.7411974224464</v>
      </c>
      <c r="N28" s="3">
        <v>379931925</v>
      </c>
      <c r="O28" s="2">
        <f t="shared" si="8"/>
        <v>2.7468060352149437</v>
      </c>
      <c r="P28" s="2">
        <f t="shared" si="9"/>
        <v>2.7411974251443207</v>
      </c>
    </row>
    <row r="29" spans="1:16" ht="12">
      <c r="A29" t="s">
        <v>46</v>
      </c>
      <c r="B29" s="3">
        <v>441450258</v>
      </c>
      <c r="C29" s="2">
        <f t="shared" si="0"/>
        <v>4.315839320136609</v>
      </c>
      <c r="D29" s="2">
        <f t="shared" si="1"/>
        <v>4.2763756466143565</v>
      </c>
      <c r="E29" s="3">
        <v>497637958</v>
      </c>
      <c r="F29" s="2">
        <f t="shared" si="2"/>
        <v>4.494317266027514</v>
      </c>
      <c r="G29" s="2">
        <f t="shared" si="3"/>
        <v>4.4631206995515695</v>
      </c>
      <c r="H29" s="3">
        <v>512625500</v>
      </c>
      <c r="I29" s="2">
        <f t="shared" si="4"/>
        <v>4.292961695491062</v>
      </c>
      <c r="J29" s="2">
        <f t="shared" si="5"/>
        <v>4.283027424485641</v>
      </c>
      <c r="K29" s="3">
        <v>660883625</v>
      </c>
      <c r="L29" s="2">
        <f t="shared" si="6"/>
        <v>5.157547531936297</v>
      </c>
      <c r="M29" s="2">
        <f t="shared" si="7"/>
        <v>5.147016510760058</v>
      </c>
      <c r="N29" s="3">
        <v>713380173</v>
      </c>
      <c r="O29" s="2">
        <f t="shared" si="8"/>
        <v>5.157547538546756</v>
      </c>
      <c r="P29" s="2">
        <f t="shared" si="9"/>
        <v>5.147016517173728</v>
      </c>
    </row>
    <row r="30" spans="1:16" ht="12">
      <c r="A30" t="s">
        <v>47</v>
      </c>
      <c r="B30" s="3">
        <v>729616390</v>
      </c>
      <c r="C30" s="2">
        <f t="shared" si="0"/>
        <v>7.133096079373289</v>
      </c>
      <c r="D30" s="2">
        <f t="shared" si="1"/>
        <v>7.0678716458393875</v>
      </c>
      <c r="E30" s="3">
        <v>824718539</v>
      </c>
      <c r="F30" s="2">
        <f t="shared" si="2"/>
        <v>7.448279838493924</v>
      </c>
      <c r="G30" s="2">
        <f t="shared" si="3"/>
        <v>7.396578825112107</v>
      </c>
      <c r="H30" s="3">
        <v>807418466</v>
      </c>
      <c r="I30" s="2">
        <f t="shared" si="4"/>
        <v>6.761693569223834</v>
      </c>
      <c r="J30" s="2">
        <f t="shared" si="5"/>
        <v>6.746046446995178</v>
      </c>
      <c r="K30" s="3">
        <v>753020711</v>
      </c>
      <c r="L30" s="2">
        <f t="shared" si="6"/>
        <v>5.876586985363672</v>
      </c>
      <c r="M30" s="2">
        <f t="shared" si="7"/>
        <v>5.8645877819431185</v>
      </c>
      <c r="N30" s="3">
        <v>812836064</v>
      </c>
      <c r="O30" s="2">
        <f t="shared" si="8"/>
        <v>5.876586986564923</v>
      </c>
      <c r="P30" s="2">
        <f t="shared" si="9"/>
        <v>5.8645877829330715</v>
      </c>
    </row>
    <row r="31" spans="1:16" ht="12">
      <c r="A31" t="s">
        <v>48</v>
      </c>
      <c r="B31" s="3">
        <v>240416866</v>
      </c>
      <c r="C31" s="2">
        <f t="shared" si="0"/>
        <v>2.350435965781708</v>
      </c>
      <c r="D31" s="2">
        <f t="shared" si="1"/>
        <v>2.3289437760340985</v>
      </c>
      <c r="E31" s="3">
        <v>270668116</v>
      </c>
      <c r="F31" s="2">
        <f t="shared" si="2"/>
        <v>2.444484725383304</v>
      </c>
      <c r="G31" s="2">
        <f t="shared" si="3"/>
        <v>2.4275167354260088</v>
      </c>
      <c r="H31" s="3">
        <v>302988160</v>
      </c>
      <c r="I31" s="2">
        <f t="shared" si="4"/>
        <v>2.537362197290843</v>
      </c>
      <c r="J31" s="2">
        <f t="shared" si="5"/>
        <v>2.5314905297813772</v>
      </c>
      <c r="K31" s="3">
        <v>365312856</v>
      </c>
      <c r="L31" s="2">
        <f t="shared" si="6"/>
        <v>2.8509080079679685</v>
      </c>
      <c r="M31" s="2">
        <f t="shared" si="7"/>
        <v>2.845086835711675</v>
      </c>
      <c r="N31" s="3">
        <v>394331072</v>
      </c>
      <c r="O31" s="2">
        <f t="shared" si="8"/>
        <v>2.8509080105399893</v>
      </c>
      <c r="P31" s="2">
        <f t="shared" si="9"/>
        <v>2.845086838177128</v>
      </c>
    </row>
    <row r="32" spans="1:16" ht="12">
      <c r="A32" t="s">
        <v>49</v>
      </c>
      <c r="B32" s="3">
        <v>19927315</v>
      </c>
      <c r="C32" s="2">
        <f t="shared" si="0"/>
        <v>0.19481943449616934</v>
      </c>
      <c r="D32" s="2">
        <f t="shared" si="1"/>
        <v>0.1930380218928606</v>
      </c>
      <c r="E32" s="3">
        <v>21168764</v>
      </c>
      <c r="F32" s="2">
        <f t="shared" si="2"/>
        <v>0.1911814402744207</v>
      </c>
      <c r="G32" s="2">
        <f t="shared" si="3"/>
        <v>0.18985438565022422</v>
      </c>
      <c r="H32" s="3">
        <v>19255958</v>
      </c>
      <c r="I32" s="2">
        <f t="shared" si="4"/>
        <v>0.16125824818309795</v>
      </c>
      <c r="J32" s="2">
        <f t="shared" si="5"/>
        <v>0.1608850831625498</v>
      </c>
      <c r="K32" s="3">
        <v>21550210</v>
      </c>
      <c r="L32" s="2">
        <f t="shared" si="6"/>
        <v>0.16817822108727373</v>
      </c>
      <c r="M32" s="2">
        <f t="shared" si="7"/>
        <v>0.16783482368828023</v>
      </c>
      <c r="N32" s="3">
        <v>23262027</v>
      </c>
      <c r="O32" s="2">
        <f t="shared" si="8"/>
        <v>0.16817822338813188</v>
      </c>
      <c r="P32" s="2">
        <f t="shared" si="9"/>
        <v>0.16783482597846355</v>
      </c>
    </row>
    <row r="33" spans="1:16" ht="12">
      <c r="A33" t="s">
        <v>50</v>
      </c>
      <c r="B33" s="3">
        <v>225383132</v>
      </c>
      <c r="C33" s="2">
        <f t="shared" si="0"/>
        <v>2.20345863560723</v>
      </c>
      <c r="D33" s="2">
        <f t="shared" si="1"/>
        <v>2.183310394265233</v>
      </c>
      <c r="E33" s="3">
        <v>250978008</v>
      </c>
      <c r="F33" s="2">
        <f t="shared" si="2"/>
        <v>2.2666574697816593</v>
      </c>
      <c r="G33" s="2">
        <f t="shared" si="3"/>
        <v>2.2509238385650225</v>
      </c>
      <c r="H33" s="3">
        <v>228866976</v>
      </c>
      <c r="I33" s="2">
        <f t="shared" si="4"/>
        <v>1.916637313849725</v>
      </c>
      <c r="J33" s="2">
        <f t="shared" si="5"/>
        <v>1.9122020554324688</v>
      </c>
      <c r="K33" s="3">
        <v>258108520</v>
      </c>
      <c r="L33" s="2">
        <f t="shared" si="6"/>
        <v>2.01428346828495</v>
      </c>
      <c r="M33" s="2">
        <f t="shared" si="7"/>
        <v>2.010170571267888</v>
      </c>
      <c r="N33" s="3">
        <v>278611080</v>
      </c>
      <c r="O33" s="2">
        <f t="shared" si="8"/>
        <v>2.014283469391927</v>
      </c>
      <c r="P33" s="2">
        <f t="shared" si="9"/>
        <v>2.0101705723010204</v>
      </c>
    </row>
    <row r="34" spans="1:16" ht="12">
      <c r="A34" t="s">
        <v>51</v>
      </c>
      <c r="B34" s="3">
        <v>29987010</v>
      </c>
      <c r="C34" s="2">
        <f t="shared" si="0"/>
        <v>0.2931680625528815</v>
      </c>
      <c r="D34" s="2">
        <f t="shared" si="1"/>
        <v>0.290487358326068</v>
      </c>
      <c r="E34" s="3">
        <v>32775179</v>
      </c>
      <c r="F34" s="2">
        <f t="shared" si="2"/>
        <v>0.29600244617361443</v>
      </c>
      <c r="G34" s="2">
        <f t="shared" si="3"/>
        <v>0.2939477937219731</v>
      </c>
      <c r="H34" s="3">
        <v>8359844</v>
      </c>
      <c r="I34" s="2">
        <f t="shared" si="4"/>
        <v>0.07000917838125645</v>
      </c>
      <c r="J34" s="2">
        <f t="shared" si="5"/>
        <v>0.06984717131009234</v>
      </c>
      <c r="K34" s="3">
        <v>0</v>
      </c>
      <c r="L34" s="2">
        <f t="shared" si="6"/>
        <v>0</v>
      </c>
      <c r="M34" s="2">
        <f t="shared" si="7"/>
        <v>0</v>
      </c>
      <c r="N34" s="3">
        <v>0</v>
      </c>
      <c r="O34" s="2">
        <f t="shared" si="8"/>
        <v>0</v>
      </c>
      <c r="P34" s="2">
        <f t="shared" si="9"/>
        <v>0</v>
      </c>
    </row>
    <row r="35" spans="1:16" ht="12">
      <c r="A35" t="s">
        <v>52</v>
      </c>
      <c r="B35" s="3">
        <v>66449407</v>
      </c>
      <c r="C35" s="2">
        <f t="shared" si="0"/>
        <v>0.6496427589138726</v>
      </c>
      <c r="D35" s="2">
        <f t="shared" si="1"/>
        <v>0.6437024798992541</v>
      </c>
      <c r="E35" s="3">
        <v>75514314</v>
      </c>
      <c r="F35" s="2">
        <f t="shared" si="2"/>
        <v>0.6819923596793299</v>
      </c>
      <c r="G35" s="2">
        <f t="shared" si="3"/>
        <v>0.6772584215246636</v>
      </c>
      <c r="H35" s="3">
        <v>90951017</v>
      </c>
      <c r="I35" s="2">
        <f t="shared" si="4"/>
        <v>0.7616656450897514</v>
      </c>
      <c r="J35" s="2">
        <f t="shared" si="5"/>
        <v>0.7599030873334622</v>
      </c>
      <c r="K35" s="3">
        <v>94926026</v>
      </c>
      <c r="L35" s="2">
        <f t="shared" si="6"/>
        <v>0.7408043906562531</v>
      </c>
      <c r="M35" s="2">
        <f t="shared" si="7"/>
        <v>0.7392917673256597</v>
      </c>
      <c r="N35" s="3">
        <v>102466368</v>
      </c>
      <c r="O35" s="2">
        <f t="shared" si="8"/>
        <v>0.7408043902311061</v>
      </c>
      <c r="P35" s="2">
        <f t="shared" si="9"/>
        <v>0.7392917668750537</v>
      </c>
    </row>
    <row r="36" spans="1:16" ht="12">
      <c r="A36" t="s">
        <v>53</v>
      </c>
      <c r="B36" s="3">
        <v>45328128</v>
      </c>
      <c r="C36" s="2">
        <f t="shared" si="0"/>
        <v>0.4431505330110945</v>
      </c>
      <c r="D36" s="2">
        <f t="shared" si="1"/>
        <v>0.4390984016274339</v>
      </c>
      <c r="E36" s="3">
        <v>58371972</v>
      </c>
      <c r="F36" s="2">
        <f t="shared" si="2"/>
        <v>0.5271747409824284</v>
      </c>
      <c r="G36" s="2">
        <f t="shared" si="3"/>
        <v>0.5235154439461883</v>
      </c>
      <c r="H36" s="3">
        <v>69547963</v>
      </c>
      <c r="I36" s="2">
        <f t="shared" si="4"/>
        <v>0.5824266275447274</v>
      </c>
      <c r="J36" s="2">
        <f t="shared" si="5"/>
        <v>0.5810788438072485</v>
      </c>
      <c r="K36" s="3">
        <v>73779362</v>
      </c>
      <c r="L36" s="2">
        <f t="shared" si="6"/>
        <v>0.5757754497108846</v>
      </c>
      <c r="M36" s="2">
        <f t="shared" si="7"/>
        <v>0.5745997933710995</v>
      </c>
      <c r="N36" s="3">
        <v>79639942</v>
      </c>
      <c r="O36" s="2">
        <f t="shared" si="8"/>
        <v>0.575775445376874</v>
      </c>
      <c r="P36" s="2">
        <f t="shared" si="9"/>
        <v>0.5745997890254761</v>
      </c>
    </row>
    <row r="37" spans="1:16" ht="12">
      <c r="A37" t="s">
        <v>54</v>
      </c>
      <c r="B37" s="3">
        <v>17372994</v>
      </c>
      <c r="C37" s="2">
        <f t="shared" si="0"/>
        <v>0.16984711018947324</v>
      </c>
      <c r="D37" s="2">
        <f t="shared" si="1"/>
        <v>0.1682940424295263</v>
      </c>
      <c r="E37" s="3">
        <v>19938750</v>
      </c>
      <c r="F37" s="2">
        <f t="shared" si="2"/>
        <v>0.1800728158843665</v>
      </c>
      <c r="G37" s="2">
        <f t="shared" si="3"/>
        <v>0.17882286995515695</v>
      </c>
      <c r="H37" s="3">
        <v>25136990</v>
      </c>
      <c r="I37" s="2">
        <f t="shared" si="4"/>
        <v>0.2105087148609304</v>
      </c>
      <c r="J37" s="2">
        <f t="shared" si="5"/>
        <v>0.21002158015748595</v>
      </c>
      <c r="K37" s="3">
        <v>31447078</v>
      </c>
      <c r="L37" s="2">
        <f t="shared" si="6"/>
        <v>0.24541355450516453</v>
      </c>
      <c r="M37" s="2">
        <f t="shared" si="7"/>
        <v>0.2449124529014611</v>
      </c>
      <c r="N37" s="3">
        <v>33945042</v>
      </c>
      <c r="O37" s="2">
        <f t="shared" si="8"/>
        <v>0.24541355989293276</v>
      </c>
      <c r="P37" s="2">
        <f t="shared" si="9"/>
        <v>0.2449124582695066</v>
      </c>
    </row>
    <row r="38" spans="1:16" ht="12">
      <c r="A38" t="s">
        <v>55</v>
      </c>
      <c r="B38" s="3">
        <v>307351910</v>
      </c>
      <c r="C38" s="2">
        <f t="shared" si="0"/>
        <v>3.004826555786243</v>
      </c>
      <c r="D38" s="2">
        <f t="shared" si="1"/>
        <v>2.9773506732538992</v>
      </c>
      <c r="E38" s="3">
        <v>309152849</v>
      </c>
      <c r="F38" s="2">
        <f t="shared" si="2"/>
        <v>2.7920518617317716</v>
      </c>
      <c r="G38" s="2">
        <f t="shared" si="3"/>
        <v>2.7726712914798206</v>
      </c>
      <c r="H38" s="3">
        <v>312225793</v>
      </c>
      <c r="I38" s="2">
        <f t="shared" si="4"/>
        <v>2.614722384456726</v>
      </c>
      <c r="J38" s="2">
        <f t="shared" si="5"/>
        <v>2.6086716990293635</v>
      </c>
      <c r="K38" s="3">
        <v>415768735</v>
      </c>
      <c r="L38" s="2">
        <f t="shared" si="6"/>
        <v>3.2446665826461145</v>
      </c>
      <c r="M38" s="2">
        <f t="shared" si="7"/>
        <v>3.238041408126617</v>
      </c>
      <c r="N38" s="3">
        <v>448794857</v>
      </c>
      <c r="O38" s="2">
        <f t="shared" si="8"/>
        <v>3.2446665854179733</v>
      </c>
      <c r="P38" s="2">
        <f t="shared" si="9"/>
        <v>3.2380414107775057</v>
      </c>
    </row>
    <row r="39" spans="1:16" ht="12">
      <c r="A39" t="s">
        <v>11</v>
      </c>
      <c r="B39" s="3">
        <v>56849129</v>
      </c>
      <c r="C39" s="2">
        <f t="shared" si="0"/>
        <v>0.5557856220659823</v>
      </c>
      <c r="D39" s="2">
        <f t="shared" si="1"/>
        <v>0.5507035648551778</v>
      </c>
      <c r="E39" s="3">
        <v>64258048</v>
      </c>
      <c r="F39" s="2">
        <f t="shared" si="2"/>
        <v>0.5803336541454597</v>
      </c>
      <c r="G39" s="2">
        <f t="shared" si="3"/>
        <v>0.5763053632286995</v>
      </c>
      <c r="H39" s="3">
        <v>66595922</v>
      </c>
      <c r="I39" s="2">
        <f t="shared" si="4"/>
        <v>0.5577048785554182</v>
      </c>
      <c r="J39" s="2">
        <f t="shared" si="5"/>
        <v>0.556414303004643</v>
      </c>
      <c r="K39" s="3">
        <v>75638654</v>
      </c>
      <c r="L39" s="2">
        <f t="shared" si="6"/>
        <v>0.590285397458113</v>
      </c>
      <c r="M39" s="2">
        <f t="shared" si="7"/>
        <v>0.5890801137487214</v>
      </c>
      <c r="N39" s="3">
        <v>81646925</v>
      </c>
      <c r="O39" s="2">
        <f t="shared" si="8"/>
        <v>0.5902853948026132</v>
      </c>
      <c r="P39" s="2">
        <f t="shared" si="9"/>
        <v>0.589080111077666</v>
      </c>
    </row>
    <row r="40" spans="1:16" ht="12">
      <c r="A40" t="s">
        <v>12</v>
      </c>
      <c r="B40" s="3">
        <v>804978131</v>
      </c>
      <c r="C40" s="2">
        <f t="shared" si="0"/>
        <v>7.8698702892589045</v>
      </c>
      <c r="D40" s="2">
        <f t="shared" si="1"/>
        <v>7.797908854015305</v>
      </c>
      <c r="E40" s="3">
        <v>860073407</v>
      </c>
      <c r="F40" s="2">
        <f t="shared" si="2"/>
        <v>7.767580227734979</v>
      </c>
      <c r="G40" s="2">
        <f t="shared" si="3"/>
        <v>7.7136628430493275</v>
      </c>
      <c r="H40" s="3">
        <v>933125110</v>
      </c>
      <c r="I40" s="2">
        <f t="shared" si="4"/>
        <v>7.8144188190616415</v>
      </c>
      <c r="J40" s="2">
        <f t="shared" si="5"/>
        <v>7.796335602903446</v>
      </c>
      <c r="K40" s="3">
        <v>1139556997</v>
      </c>
      <c r="L40" s="2">
        <f t="shared" si="6"/>
        <v>8.893123017502647</v>
      </c>
      <c r="M40" s="2">
        <f t="shared" si="7"/>
        <v>8.874964451587298</v>
      </c>
      <c r="N40" s="3">
        <v>1230076425</v>
      </c>
      <c r="O40" s="2">
        <f t="shared" si="8"/>
        <v>8.893123019250414</v>
      </c>
      <c r="P40" s="2">
        <f t="shared" si="9"/>
        <v>8.874964453015448</v>
      </c>
    </row>
    <row r="41" spans="1:16" ht="12">
      <c r="A41" t="s">
        <v>13</v>
      </c>
      <c r="B41" s="3">
        <v>166570694</v>
      </c>
      <c r="C41" s="2">
        <f t="shared" si="0"/>
        <v>1.6284787192210524</v>
      </c>
      <c r="D41" s="2">
        <f t="shared" si="1"/>
        <v>1.6135880461106267</v>
      </c>
      <c r="E41" s="3">
        <v>193443865</v>
      </c>
      <c r="F41" s="2">
        <f t="shared" si="2"/>
        <v>1.7470494131329821</v>
      </c>
      <c r="G41" s="2">
        <f t="shared" si="3"/>
        <v>1.7349225560538117</v>
      </c>
      <c r="H41" s="3">
        <v>234082453</v>
      </c>
      <c r="I41" s="2">
        <f t="shared" si="4"/>
        <v>1.9603141168661855</v>
      </c>
      <c r="J41" s="2">
        <f t="shared" si="5"/>
        <v>1.9557777866880814</v>
      </c>
      <c r="K41" s="3">
        <v>233067614</v>
      </c>
      <c r="L41" s="2">
        <f t="shared" si="6"/>
        <v>1.8188637936973873</v>
      </c>
      <c r="M41" s="2">
        <f t="shared" si="7"/>
        <v>1.8151499174782126</v>
      </c>
      <c r="N41" s="3">
        <v>251581078</v>
      </c>
      <c r="O41" s="2">
        <f t="shared" si="8"/>
        <v>1.8188637961821226</v>
      </c>
      <c r="P41" s="2">
        <f t="shared" si="9"/>
        <v>1.8151499198932348</v>
      </c>
    </row>
    <row r="42" spans="1:16" ht="12">
      <c r="A42" t="s">
        <v>14</v>
      </c>
      <c r="B42" s="3">
        <v>6352</v>
      </c>
      <c r="C42" s="2">
        <f t="shared" si="0"/>
        <v>6.210034055865868E-05</v>
      </c>
      <c r="D42" s="2">
        <f t="shared" si="1"/>
        <v>6.153250024217766E-05</v>
      </c>
      <c r="E42" s="3">
        <v>7080</v>
      </c>
      <c r="F42" s="2">
        <f t="shared" si="2"/>
        <v>6.394159796683919E-05</v>
      </c>
      <c r="G42" s="2">
        <f t="shared" si="3"/>
        <v>6.349775784753363E-05</v>
      </c>
      <c r="H42" s="3">
        <v>0</v>
      </c>
      <c r="I42" s="2">
        <f t="shared" si="4"/>
        <v>0</v>
      </c>
      <c r="J42" s="2">
        <f t="shared" si="5"/>
        <v>0</v>
      </c>
      <c r="K42" s="3">
        <v>0</v>
      </c>
      <c r="L42" s="2">
        <f t="shared" si="6"/>
        <v>0</v>
      </c>
      <c r="M42" s="2">
        <f t="shared" si="7"/>
        <v>0</v>
      </c>
      <c r="N42" s="3">
        <v>0</v>
      </c>
      <c r="O42" s="2">
        <f t="shared" si="8"/>
        <v>0</v>
      </c>
      <c r="P42" s="2">
        <f t="shared" si="9"/>
        <v>0</v>
      </c>
    </row>
    <row r="43" spans="1:16" ht="12">
      <c r="A43" t="s">
        <v>15</v>
      </c>
      <c r="B43" s="3">
        <v>703096916</v>
      </c>
      <c r="C43" s="2">
        <f t="shared" si="0"/>
        <v>6.873828389380138</v>
      </c>
      <c r="D43" s="2">
        <f t="shared" si="1"/>
        <v>6.81097467790371</v>
      </c>
      <c r="E43" s="3">
        <v>725367843</v>
      </c>
      <c r="F43" s="2">
        <f t="shared" si="2"/>
        <v>6.551013982369961</v>
      </c>
      <c r="G43" s="2">
        <f t="shared" si="3"/>
        <v>6.505541192825112</v>
      </c>
      <c r="H43" s="3">
        <v>857465733</v>
      </c>
      <c r="I43" s="2">
        <f t="shared" si="4"/>
        <v>7.180812400017491</v>
      </c>
      <c r="J43" s="2">
        <f t="shared" si="5"/>
        <v>7.164195401898037</v>
      </c>
      <c r="K43" s="3">
        <v>824791348</v>
      </c>
      <c r="L43" s="2">
        <f t="shared" si="6"/>
        <v>6.436686309544757</v>
      </c>
      <c r="M43" s="2">
        <f t="shared" si="7"/>
        <v>6.4235434583328415</v>
      </c>
      <c r="N43" s="3">
        <v>890307721</v>
      </c>
      <c r="O43" s="2">
        <f t="shared" si="8"/>
        <v>6.436686312268342</v>
      </c>
      <c r="P43" s="2">
        <f t="shared" si="9"/>
        <v>6.423543460822114</v>
      </c>
    </row>
    <row r="44" spans="1:16" ht="12">
      <c r="A44" t="s">
        <v>16</v>
      </c>
      <c r="B44" s="3">
        <v>60934310</v>
      </c>
      <c r="C44" s="2">
        <f t="shared" si="0"/>
        <v>0.5957244021893705</v>
      </c>
      <c r="D44" s="2">
        <f t="shared" si="1"/>
        <v>0.5902771481158577</v>
      </c>
      <c r="E44" s="3">
        <v>66927772</v>
      </c>
      <c r="F44" s="2">
        <f t="shared" si="2"/>
        <v>0.6044447302316774</v>
      </c>
      <c r="G44" s="2">
        <f t="shared" si="3"/>
        <v>0.6002490762331839</v>
      </c>
      <c r="H44" s="3">
        <v>80295204</v>
      </c>
      <c r="I44" s="2">
        <f t="shared" si="4"/>
        <v>0.6724289663772884</v>
      </c>
      <c r="J44" s="2">
        <f t="shared" si="5"/>
        <v>0.6708729097297523</v>
      </c>
      <c r="K44" s="3">
        <v>93598240</v>
      </c>
      <c r="L44" s="2">
        <f t="shared" si="6"/>
        <v>0.7304423251606229</v>
      </c>
      <c r="M44" s="2">
        <f t="shared" si="7"/>
        <v>0.7289508597797115</v>
      </c>
      <c r="N44" s="3">
        <v>101033110</v>
      </c>
      <c r="O44" s="2">
        <f t="shared" si="8"/>
        <v>0.7304423188562932</v>
      </c>
      <c r="P44" s="2">
        <f t="shared" si="9"/>
        <v>0.7289508534622956</v>
      </c>
    </row>
    <row r="45" spans="1:16" ht="12">
      <c r="A45" t="s">
        <v>17</v>
      </c>
      <c r="B45" s="3">
        <v>300071010</v>
      </c>
      <c r="C45" s="2">
        <f t="shared" si="0"/>
        <v>2.9336448225410385</v>
      </c>
      <c r="D45" s="2">
        <f t="shared" si="1"/>
        <v>2.9068198198198196</v>
      </c>
      <c r="E45" s="3">
        <v>322188746</v>
      </c>
      <c r="F45" s="2">
        <f t="shared" si="2"/>
        <v>2.9097829471994445</v>
      </c>
      <c r="G45" s="2">
        <f t="shared" si="3"/>
        <v>2.8895851659192826</v>
      </c>
      <c r="H45" s="3">
        <v>350895421</v>
      </c>
      <c r="I45" s="2">
        <f t="shared" si="4"/>
        <v>2.938559633643293</v>
      </c>
      <c r="J45" s="2">
        <f t="shared" si="5"/>
        <v>2.931759561842777</v>
      </c>
      <c r="K45" s="3">
        <v>322559675</v>
      </c>
      <c r="L45" s="2">
        <f t="shared" si="6"/>
        <v>2.5172614251085794</v>
      </c>
      <c r="M45" s="2">
        <f t="shared" si="7"/>
        <v>2.5121215144805538</v>
      </c>
      <c r="N45" s="3">
        <v>348181840</v>
      </c>
      <c r="O45" s="2">
        <f t="shared" si="8"/>
        <v>2.5172614264101227</v>
      </c>
      <c r="P45" s="2">
        <f t="shared" si="9"/>
        <v>2.51212151568998</v>
      </c>
    </row>
    <row r="46" spans="1:16" ht="12">
      <c r="A46" t="s">
        <v>18</v>
      </c>
      <c r="B46" s="3">
        <v>92173903</v>
      </c>
      <c r="C46" s="2">
        <f t="shared" si="0"/>
        <v>0.9011383449182575</v>
      </c>
      <c r="D46" s="2">
        <f t="shared" si="1"/>
        <v>0.8928984113145404</v>
      </c>
      <c r="E46" s="3">
        <v>73298925</v>
      </c>
      <c r="F46" s="2">
        <f t="shared" si="2"/>
        <v>0.6619845188914545</v>
      </c>
      <c r="G46" s="2">
        <f t="shared" si="3"/>
        <v>0.6573894618834081</v>
      </c>
      <c r="H46" s="3">
        <v>67731843</v>
      </c>
      <c r="I46" s="2">
        <f t="shared" si="4"/>
        <v>0.5672176034239702</v>
      </c>
      <c r="J46" s="2">
        <f t="shared" si="5"/>
        <v>0.5659050146353543</v>
      </c>
      <c r="K46" s="3">
        <v>80706758</v>
      </c>
      <c r="L46" s="2">
        <f t="shared" si="6"/>
        <v>0.6298369709697074</v>
      </c>
      <c r="M46" s="2">
        <f t="shared" si="7"/>
        <v>0.6285509282453721</v>
      </c>
      <c r="N46" s="3">
        <v>87117608</v>
      </c>
      <c r="O46" s="2">
        <f t="shared" si="8"/>
        <v>0.6298369673143146</v>
      </c>
      <c r="P46" s="2">
        <f t="shared" si="9"/>
        <v>0.6285509245750598</v>
      </c>
    </row>
    <row r="47" spans="1:16" ht="12">
      <c r="A47" t="s">
        <v>20</v>
      </c>
      <c r="B47" s="3">
        <v>69503867</v>
      </c>
      <c r="C47" s="2">
        <f t="shared" si="0"/>
        <v>0.6795046931429028</v>
      </c>
      <c r="D47" s="2">
        <f t="shared" si="1"/>
        <v>0.6732913591010365</v>
      </c>
      <c r="E47" s="3">
        <v>61312258</v>
      </c>
      <c r="F47" s="2">
        <f t="shared" si="2"/>
        <v>0.5537293434286892</v>
      </c>
      <c r="G47" s="2">
        <f t="shared" si="3"/>
        <v>0.5498857219730942</v>
      </c>
      <c r="H47" s="3">
        <v>75232367</v>
      </c>
      <c r="I47" s="2">
        <f t="shared" si="4"/>
        <v>0.6300304409205664</v>
      </c>
      <c r="J47" s="2">
        <f t="shared" si="5"/>
        <v>0.628572497993113</v>
      </c>
      <c r="K47" s="3">
        <v>109796414</v>
      </c>
      <c r="L47" s="2">
        <f t="shared" si="6"/>
        <v>0.8568531623720528</v>
      </c>
      <c r="M47" s="2">
        <f t="shared" si="7"/>
        <v>0.8551035829950345</v>
      </c>
      <c r="N47" s="3">
        <v>118517969</v>
      </c>
      <c r="O47" s="2">
        <f t="shared" si="8"/>
        <v>0.8568531652890649</v>
      </c>
      <c r="P47" s="2">
        <f t="shared" si="9"/>
        <v>0.8551035858756392</v>
      </c>
    </row>
    <row r="48" spans="1:16" ht="12">
      <c r="A48" t="s">
        <v>21</v>
      </c>
      <c r="B48" s="3">
        <v>96650058</v>
      </c>
      <c r="C48" s="2">
        <f t="shared" si="0"/>
        <v>0.9448994831256478</v>
      </c>
      <c r="D48" s="2">
        <f t="shared" si="1"/>
        <v>0.9362594013368207</v>
      </c>
      <c r="E48" s="3">
        <v>97023855</v>
      </c>
      <c r="F48" s="2">
        <f t="shared" si="2"/>
        <v>0.8762514589834605</v>
      </c>
      <c r="G48" s="2">
        <f t="shared" si="3"/>
        <v>0.8701691031390134</v>
      </c>
      <c r="H48" s="3">
        <v>118180714</v>
      </c>
      <c r="I48" s="2">
        <f t="shared" si="4"/>
        <v>0.9896996508128922</v>
      </c>
      <c r="J48" s="2">
        <f t="shared" si="5"/>
        <v>0.9874094033700901</v>
      </c>
      <c r="K48" s="3">
        <v>116087172</v>
      </c>
      <c r="L48" s="2">
        <f t="shared" si="6"/>
        <v>0.9059463493864965</v>
      </c>
      <c r="M48" s="2">
        <f t="shared" si="7"/>
        <v>0.9040965282979173</v>
      </c>
      <c r="N48" s="3">
        <v>125308426</v>
      </c>
      <c r="O48" s="2">
        <f t="shared" si="8"/>
        <v>0.9059463502575761</v>
      </c>
      <c r="P48" s="2">
        <f t="shared" si="9"/>
        <v>0.9040965291350224</v>
      </c>
    </row>
    <row r="49" spans="1:16" ht="12">
      <c r="A49" t="s">
        <v>22</v>
      </c>
      <c r="B49" s="3">
        <v>2287671</v>
      </c>
      <c r="C49" s="2">
        <f t="shared" si="0"/>
        <v>0.022365420054497365</v>
      </c>
      <c r="D49" s="2">
        <f t="shared" si="1"/>
        <v>0.022160912525428653</v>
      </c>
      <c r="E49" s="3">
        <v>2280994</v>
      </c>
      <c r="F49" s="2">
        <f t="shared" si="2"/>
        <v>0.020600339168470674</v>
      </c>
      <c r="G49" s="2">
        <f t="shared" si="3"/>
        <v>0.02045734529147982</v>
      </c>
      <c r="H49" s="3">
        <v>1430212</v>
      </c>
      <c r="I49" s="2">
        <f t="shared" si="4"/>
        <v>0.011977253048144626</v>
      </c>
      <c r="J49" s="2">
        <f t="shared" si="5"/>
        <v>0.011949536686779057</v>
      </c>
      <c r="K49" s="3">
        <v>2057156</v>
      </c>
      <c r="L49" s="2">
        <f t="shared" si="6"/>
        <v>0.01605408191284501</v>
      </c>
      <c r="M49" s="2">
        <f t="shared" si="7"/>
        <v>0.01602130162811814</v>
      </c>
      <c r="N49" s="3">
        <v>2220564</v>
      </c>
      <c r="O49" s="2">
        <f t="shared" si="8"/>
        <v>0.016054082838079575</v>
      </c>
      <c r="P49" s="2">
        <f t="shared" si="9"/>
        <v>0.01602130255089296</v>
      </c>
    </row>
    <row r="50" spans="1:16" ht="12">
      <c r="A50" t="s">
        <v>23</v>
      </c>
      <c r="B50" s="3">
        <v>116603218</v>
      </c>
      <c r="C50" s="2">
        <f t="shared" si="0"/>
        <v>1.1399715913154156</v>
      </c>
      <c r="D50" s="2">
        <f t="shared" si="1"/>
        <v>1.1295477864961736</v>
      </c>
      <c r="E50" s="3">
        <v>132024197</v>
      </c>
      <c r="F50" s="2">
        <f t="shared" si="2"/>
        <v>1.1923500178628215</v>
      </c>
      <c r="G50" s="2">
        <f t="shared" si="3"/>
        <v>1.1840735156950672</v>
      </c>
      <c r="H50" s="3">
        <v>151787994</v>
      </c>
      <c r="I50" s="2">
        <f t="shared" si="4"/>
        <v>1.2711424696536304</v>
      </c>
      <c r="J50" s="2">
        <f t="shared" si="5"/>
        <v>1.26820094008133</v>
      </c>
      <c r="K50" s="3">
        <v>164657005</v>
      </c>
      <c r="L50" s="2">
        <f t="shared" si="6"/>
        <v>1.2849861876268647</v>
      </c>
      <c r="M50" s="2">
        <f t="shared" si="7"/>
        <v>1.2823624179632251</v>
      </c>
      <c r="N50" s="3">
        <v>177736349</v>
      </c>
      <c r="O50" s="2">
        <f t="shared" si="8"/>
        <v>1.2849861882764115</v>
      </c>
      <c r="P50" s="2">
        <f t="shared" si="9"/>
        <v>1.2823624185657794</v>
      </c>
    </row>
    <row r="51" spans="1:16" ht="12">
      <c r="A51" t="s">
        <v>24</v>
      </c>
      <c r="B51" s="3">
        <v>140587404</v>
      </c>
      <c r="C51" s="2">
        <f t="shared" si="0"/>
        <v>1.374453033164001</v>
      </c>
      <c r="D51" s="2">
        <f t="shared" si="1"/>
        <v>1.3618851496657949</v>
      </c>
      <c r="E51" s="3">
        <v>126258260</v>
      </c>
      <c r="F51" s="2">
        <f t="shared" si="2"/>
        <v>1.1402761159481147</v>
      </c>
      <c r="G51" s="2">
        <f t="shared" si="3"/>
        <v>1.132361076233184</v>
      </c>
      <c r="H51" s="3">
        <v>141478124</v>
      </c>
      <c r="I51" s="2">
        <f t="shared" si="4"/>
        <v>1.1848028767237189</v>
      </c>
      <c r="J51" s="2">
        <f t="shared" si="5"/>
        <v>1.1820611441623177</v>
      </c>
      <c r="K51" s="3">
        <v>183339656</v>
      </c>
      <c r="L51" s="2">
        <f t="shared" si="6"/>
        <v>1.4307859274147543</v>
      </c>
      <c r="M51" s="2">
        <f t="shared" si="7"/>
        <v>1.4278644542132048</v>
      </c>
      <c r="N51" s="3">
        <v>197903035</v>
      </c>
      <c r="O51" s="2">
        <f t="shared" si="8"/>
        <v>1.4307859254663955</v>
      </c>
      <c r="P51" s="2">
        <f t="shared" si="9"/>
        <v>1.4278644522179766</v>
      </c>
    </row>
    <row r="52" spans="1:16" ht="12">
      <c r="A52" t="s">
        <v>25</v>
      </c>
      <c r="B52" s="3">
        <v>5517285</v>
      </c>
      <c r="C52" s="2">
        <f t="shared" si="0"/>
        <v>0.053939747710827955</v>
      </c>
      <c r="D52" s="2">
        <f t="shared" si="1"/>
        <v>0.05344652717233363</v>
      </c>
      <c r="E52" s="3">
        <v>3397002</v>
      </c>
      <c r="F52" s="2">
        <f t="shared" si="2"/>
        <v>0.0306793412678741</v>
      </c>
      <c r="G52" s="2">
        <f t="shared" si="3"/>
        <v>0.030466385650224217</v>
      </c>
      <c r="H52" s="3">
        <v>3750960</v>
      </c>
      <c r="I52" s="2">
        <f t="shared" si="4"/>
        <v>0.03141226412131108</v>
      </c>
      <c r="J52" s="2">
        <f t="shared" si="5"/>
        <v>0.03133957352521219</v>
      </c>
      <c r="K52" s="3">
        <v>11337555</v>
      </c>
      <c r="L52" s="2">
        <f t="shared" si="6"/>
        <v>0.0884784803201048</v>
      </c>
      <c r="M52" s="2">
        <f t="shared" si="7"/>
        <v>0.08829781911550653</v>
      </c>
      <c r="N52" s="3">
        <v>12238141</v>
      </c>
      <c r="O52" s="2">
        <f t="shared" si="8"/>
        <v>0.08847848087157047</v>
      </c>
      <c r="P52" s="2">
        <f t="shared" si="9"/>
        <v>0.08829781966270178</v>
      </c>
    </row>
    <row r="53" spans="1:16" ht="12">
      <c r="A53" t="s">
        <v>26</v>
      </c>
      <c r="B53" s="3">
        <v>16688339</v>
      </c>
      <c r="C53" s="2">
        <f t="shared" si="0"/>
        <v>0.16315357922832896</v>
      </c>
      <c r="D53" s="2">
        <f t="shared" si="1"/>
        <v>0.16166171655526496</v>
      </c>
      <c r="E53" s="3">
        <v>9504857</v>
      </c>
      <c r="F53" s="2">
        <f t="shared" si="2"/>
        <v>0.08584120692461825</v>
      </c>
      <c r="G53" s="2">
        <f t="shared" si="3"/>
        <v>0.08524535426008968</v>
      </c>
      <c r="H53" s="3">
        <v>9997420</v>
      </c>
      <c r="I53" s="2">
        <f t="shared" si="4"/>
        <v>0.08372299293292326</v>
      </c>
      <c r="J53" s="2">
        <f t="shared" si="5"/>
        <v>0.08352925095240334</v>
      </c>
      <c r="K53" s="3">
        <v>9159948</v>
      </c>
      <c r="L53" s="2">
        <f t="shared" si="6"/>
        <v>0.07148439666675781</v>
      </c>
      <c r="M53" s="2">
        <f t="shared" si="7"/>
        <v>0.07133843510452173</v>
      </c>
      <c r="N53" s="3">
        <v>9887558</v>
      </c>
      <c r="O53" s="2">
        <f t="shared" si="8"/>
        <v>0.07148439549516086</v>
      </c>
      <c r="P53" s="2">
        <f t="shared" si="9"/>
        <v>0.07133843393277658</v>
      </c>
    </row>
    <row r="54" spans="1:16" ht="12">
      <c r="A54" t="s">
        <v>27</v>
      </c>
      <c r="B54" s="3">
        <v>446511958</v>
      </c>
      <c r="C54" s="2">
        <f t="shared" si="0"/>
        <v>4.365325040194191</v>
      </c>
      <c r="D54" s="2">
        <f t="shared" si="1"/>
        <v>4.325408873389518</v>
      </c>
      <c r="E54" s="3">
        <v>473916168</v>
      </c>
      <c r="F54" s="2">
        <f t="shared" si="2"/>
        <v>4.280078684214833</v>
      </c>
      <c r="G54" s="2">
        <f t="shared" si="3"/>
        <v>4.250369219730942</v>
      </c>
      <c r="H54" s="3">
        <v>513027500</v>
      </c>
      <c r="I54" s="2">
        <f t="shared" si="4"/>
        <v>4.296328228372449</v>
      </c>
      <c r="J54" s="2">
        <f t="shared" si="5"/>
        <v>4.2863861669294785</v>
      </c>
      <c r="K54" s="3">
        <v>460779418</v>
      </c>
      <c r="L54" s="2">
        <f t="shared" si="6"/>
        <v>3.5959307511559895</v>
      </c>
      <c r="M54" s="2">
        <f t="shared" si="7"/>
        <v>3.5885883422583063</v>
      </c>
      <c r="N54" s="3">
        <v>497380913</v>
      </c>
      <c r="O54" s="2">
        <f t="shared" si="8"/>
        <v>3.5959307542505643</v>
      </c>
      <c r="P54" s="2">
        <f t="shared" si="9"/>
        <v>3.588588345218769</v>
      </c>
    </row>
    <row r="55" spans="1:16" ht="12">
      <c r="A55" t="s">
        <v>28</v>
      </c>
      <c r="B55" s="3">
        <v>229145511</v>
      </c>
      <c r="C55" s="2">
        <f t="shared" si="0"/>
        <v>2.2402415413394</v>
      </c>
      <c r="D55" s="2">
        <f t="shared" si="1"/>
        <v>2.2197569601859923</v>
      </c>
      <c r="E55" s="3">
        <v>301647192</v>
      </c>
      <c r="F55" s="2">
        <f t="shared" si="2"/>
        <v>2.724266028063552</v>
      </c>
      <c r="G55" s="2">
        <f t="shared" si="3"/>
        <v>2.7053559820627804</v>
      </c>
      <c r="H55" s="3">
        <v>345222439</v>
      </c>
      <c r="I55" s="2">
        <f t="shared" si="4"/>
        <v>2.891051473348477</v>
      </c>
      <c r="J55" s="2">
        <f t="shared" si="5"/>
        <v>2.8843613393887377</v>
      </c>
      <c r="K55" s="3">
        <v>350782916</v>
      </c>
      <c r="L55" s="2">
        <f t="shared" si="6"/>
        <v>2.737516098482872</v>
      </c>
      <c r="M55" s="2">
        <f t="shared" si="7"/>
        <v>2.7319264573162307</v>
      </c>
      <c r="N55" s="3">
        <v>378646963</v>
      </c>
      <c r="O55" s="2">
        <f t="shared" si="8"/>
        <v>2.737516104192111</v>
      </c>
      <c r="P55" s="2">
        <f t="shared" si="9"/>
        <v>2.731926462916526</v>
      </c>
    </row>
    <row r="56" spans="1:16" ht="12">
      <c r="A56" t="s">
        <v>29</v>
      </c>
      <c r="B56" s="3">
        <v>172405929</v>
      </c>
      <c r="C56" s="2">
        <f t="shared" si="0"/>
        <v>1.6855269057355053</v>
      </c>
      <c r="D56" s="2">
        <f t="shared" si="1"/>
        <v>1.6701145887823308</v>
      </c>
      <c r="E56" s="3">
        <v>192447702</v>
      </c>
      <c r="F56" s="2">
        <f t="shared" si="2"/>
        <v>1.738052767079954</v>
      </c>
      <c r="G56" s="2">
        <f t="shared" si="3"/>
        <v>1.7259883587443947</v>
      </c>
      <c r="H56" s="3">
        <v>216003450</v>
      </c>
      <c r="I56" s="2">
        <f t="shared" si="4"/>
        <v>1.8089122311393382</v>
      </c>
      <c r="J56" s="2">
        <f t="shared" si="5"/>
        <v>1.8047262575379355</v>
      </c>
      <c r="K56" s="3">
        <v>219646878</v>
      </c>
      <c r="L56" s="2">
        <f t="shared" si="6"/>
        <v>1.7141281319028185</v>
      </c>
      <c r="M56" s="2">
        <f t="shared" si="7"/>
        <v>1.7106281118750675</v>
      </c>
      <c r="N56" s="3">
        <v>237094281</v>
      </c>
      <c r="O56" s="2">
        <f t="shared" si="8"/>
        <v>1.7141281348382285</v>
      </c>
      <c r="P56" s="2">
        <f t="shared" si="9"/>
        <v>1.7106281147435662</v>
      </c>
    </row>
    <row r="57" spans="1:16" ht="12">
      <c r="A57" t="s">
        <v>30</v>
      </c>
      <c r="B57" s="3">
        <v>180692585</v>
      </c>
      <c r="C57" s="2">
        <f t="shared" si="0"/>
        <v>1.7665414145032088</v>
      </c>
      <c r="D57" s="2">
        <f t="shared" si="1"/>
        <v>1.7503883076625013</v>
      </c>
      <c r="E57" s="3">
        <v>195147170</v>
      </c>
      <c r="F57" s="2">
        <f t="shared" si="2"/>
        <v>1.7624324701280254</v>
      </c>
      <c r="G57" s="2">
        <f t="shared" si="3"/>
        <v>1.7501988340807175</v>
      </c>
      <c r="H57" s="3">
        <v>245080325</v>
      </c>
      <c r="I57" s="2">
        <f t="shared" si="4"/>
        <v>2.052415354958933</v>
      </c>
      <c r="J57" s="2">
        <f t="shared" si="5"/>
        <v>2.0476658948430266</v>
      </c>
      <c r="K57" s="3">
        <v>274982915</v>
      </c>
      <c r="L57" s="2">
        <f t="shared" si="6"/>
        <v>2.1459715461748634</v>
      </c>
      <c r="M57" s="2">
        <f t="shared" si="7"/>
        <v>2.1415897597431464</v>
      </c>
      <c r="N57" s="3">
        <v>296825874</v>
      </c>
      <c r="O57" s="2">
        <f t="shared" si="8"/>
        <v>2.145971550327471</v>
      </c>
      <c r="P57" s="2">
        <f t="shared" si="9"/>
        <v>2.14158976381101</v>
      </c>
    </row>
    <row r="58" spans="1:16" ht="12">
      <c r="A58" t="s">
        <v>31</v>
      </c>
      <c r="B58" s="3">
        <v>0</v>
      </c>
      <c r="C58" s="2">
        <f t="shared" si="0"/>
        <v>0</v>
      </c>
      <c r="D58" s="2">
        <f t="shared" si="1"/>
        <v>0</v>
      </c>
      <c r="E58" s="3">
        <v>0</v>
      </c>
      <c r="F58" s="2">
        <f t="shared" si="2"/>
        <v>0</v>
      </c>
      <c r="G58" s="2">
        <f t="shared" si="3"/>
        <v>0</v>
      </c>
      <c r="H58" s="3">
        <v>153392</v>
      </c>
      <c r="I58" s="2">
        <f t="shared" si="4"/>
        <v>0.0012845751535863217</v>
      </c>
      <c r="J58" s="2">
        <f t="shared" si="5"/>
        <v>0.0012816025396643386</v>
      </c>
      <c r="K58" s="3">
        <v>858956</v>
      </c>
      <c r="L58" s="2">
        <f t="shared" si="6"/>
        <v>0.006703307859748944</v>
      </c>
      <c r="M58" s="2">
        <f t="shared" si="7"/>
        <v>0.006689620603047044</v>
      </c>
      <c r="N58" s="3">
        <v>927187</v>
      </c>
      <c r="O58" s="2">
        <f t="shared" si="8"/>
        <v>0.006703313619598663</v>
      </c>
      <c r="P58" s="2">
        <f t="shared" si="9"/>
        <v>0.006689626350897696</v>
      </c>
    </row>
    <row r="59" spans="1:16" ht="12">
      <c r="A59" t="s">
        <v>33</v>
      </c>
      <c r="B59" s="3">
        <v>0</v>
      </c>
      <c r="C59" s="2">
        <f t="shared" si="0"/>
        <v>0</v>
      </c>
      <c r="D59" s="2">
        <f t="shared" si="1"/>
        <v>0</v>
      </c>
      <c r="E59" s="3">
        <v>0</v>
      </c>
      <c r="F59" s="2">
        <f t="shared" si="2"/>
        <v>0</v>
      </c>
      <c r="G59" s="2">
        <f t="shared" si="3"/>
        <v>0</v>
      </c>
      <c r="H59" s="3">
        <v>0</v>
      </c>
      <c r="I59" s="2">
        <f t="shared" si="4"/>
        <v>0</v>
      </c>
      <c r="J59" s="2">
        <f t="shared" si="5"/>
        <v>0</v>
      </c>
      <c r="K59" s="3">
        <v>0</v>
      </c>
      <c r="L59" s="2">
        <f t="shared" si="6"/>
        <v>0</v>
      </c>
      <c r="M59" s="2">
        <f t="shared" si="7"/>
        <v>0</v>
      </c>
      <c r="N59" s="3">
        <v>0</v>
      </c>
      <c r="O59" s="2">
        <f t="shared" si="8"/>
        <v>0</v>
      </c>
      <c r="P59" s="2">
        <f t="shared" si="9"/>
        <v>0</v>
      </c>
    </row>
    <row r="60" spans="1:16" ht="12">
      <c r="A60" t="s">
        <v>32</v>
      </c>
      <c r="B60" s="3">
        <v>5589878</v>
      </c>
      <c r="C60" s="2">
        <f t="shared" si="0"/>
        <v>0.054649453318852945</v>
      </c>
      <c r="D60" s="2">
        <f t="shared" si="1"/>
        <v>0.05414974329167878</v>
      </c>
      <c r="E60" s="3">
        <v>3797255</v>
      </c>
      <c r="F60" s="2">
        <f t="shared" si="2"/>
        <v>0.034294145845701965</v>
      </c>
      <c r="G60" s="2">
        <f t="shared" si="3"/>
        <v>0.03405609865470852</v>
      </c>
      <c r="H60" s="3">
        <v>1490261</v>
      </c>
      <c r="I60" s="2">
        <f t="shared" si="4"/>
        <v>0.012480130990916771</v>
      </c>
      <c r="J60" s="2">
        <f t="shared" si="5"/>
        <v>0.012451250928097403</v>
      </c>
      <c r="K60" s="3">
        <v>1333408</v>
      </c>
      <c r="L60" s="2">
        <f t="shared" si="6"/>
        <v>0.010405939683350626</v>
      </c>
      <c r="M60" s="2">
        <f t="shared" si="7"/>
        <v>0.010384692148454347</v>
      </c>
      <c r="N60" s="3">
        <v>1439326</v>
      </c>
      <c r="O60" s="2">
        <f t="shared" si="8"/>
        <v>0.010405941389215407</v>
      </c>
      <c r="P60" s="2">
        <f t="shared" si="9"/>
        <v>0.01038469385046617</v>
      </c>
    </row>
    <row r="61" spans="1:16" ht="12">
      <c r="A61" t="s">
        <v>35</v>
      </c>
      <c r="B61" s="3">
        <v>0</v>
      </c>
      <c r="C61" s="2">
        <f t="shared" si="0"/>
        <v>0</v>
      </c>
      <c r="D61" s="2">
        <f t="shared" si="1"/>
        <v>0</v>
      </c>
      <c r="E61" s="3">
        <v>0</v>
      </c>
      <c r="F61" s="2">
        <f t="shared" si="2"/>
        <v>0</v>
      </c>
      <c r="G61" s="2">
        <f t="shared" si="3"/>
        <v>0</v>
      </c>
      <c r="H61" s="3">
        <v>0</v>
      </c>
      <c r="I61" s="2">
        <f t="shared" si="4"/>
        <v>0</v>
      </c>
      <c r="J61" s="2">
        <f t="shared" si="5"/>
        <v>0</v>
      </c>
      <c r="K61" s="3">
        <v>0</v>
      </c>
      <c r="L61" s="2">
        <f t="shared" si="6"/>
        <v>0</v>
      </c>
      <c r="M61" s="2">
        <f t="shared" si="7"/>
        <v>0</v>
      </c>
      <c r="N61" s="3">
        <v>0</v>
      </c>
      <c r="O61" s="2">
        <f t="shared" si="8"/>
        <v>0</v>
      </c>
      <c r="P61" s="2">
        <f t="shared" si="9"/>
        <v>0</v>
      </c>
    </row>
    <row r="62" spans="1:16" ht="12">
      <c r="A62" t="s">
        <v>19</v>
      </c>
      <c r="B62" s="3">
        <v>87620845</v>
      </c>
      <c r="C62" s="2">
        <f t="shared" si="0"/>
        <v>0.8566253643793208</v>
      </c>
      <c r="D62" s="2">
        <f t="shared" si="1"/>
        <v>0.8487924537440666</v>
      </c>
      <c r="E62" s="3">
        <v>72446448</v>
      </c>
      <c r="F62" s="2">
        <f t="shared" si="2"/>
        <v>0.6542855440877854</v>
      </c>
      <c r="G62" s="2">
        <f t="shared" si="3"/>
        <v>0.649743928251121</v>
      </c>
      <c r="H62" s="3">
        <v>24534167</v>
      </c>
      <c r="I62" s="2">
        <f t="shared" si="4"/>
        <v>0.205460397818253</v>
      </c>
      <c r="J62" s="2">
        <f t="shared" si="5"/>
        <v>0.20498494534101525</v>
      </c>
      <c r="K62" s="3">
        <v>23249397</v>
      </c>
      <c r="L62" s="2">
        <f t="shared" si="6"/>
        <v>0.18143870657463657</v>
      </c>
      <c r="M62" s="2">
        <f t="shared" si="7"/>
        <v>0.18106823304059827</v>
      </c>
      <c r="N62" s="3">
        <v>25096187</v>
      </c>
      <c r="O62" s="2">
        <f t="shared" si="8"/>
        <v>0.1814387088225945</v>
      </c>
      <c r="P62" s="2">
        <f t="shared" si="9"/>
        <v>0.1810682352775181</v>
      </c>
    </row>
    <row r="63" spans="1:16" ht="12">
      <c r="A63" t="s">
        <v>34</v>
      </c>
      <c r="B63" s="3">
        <v>1181925</v>
      </c>
      <c r="C63" s="2">
        <f t="shared" si="0"/>
        <v>0.01155509209930615</v>
      </c>
      <c r="D63" s="2">
        <f t="shared" si="1"/>
        <v>0.011449433304272014</v>
      </c>
      <c r="E63" s="3">
        <v>1152194</v>
      </c>
      <c r="F63" s="2">
        <f t="shared" si="2"/>
        <v>0.01040580869036784</v>
      </c>
      <c r="G63" s="2">
        <f t="shared" si="3"/>
        <v>0.010333578475336324</v>
      </c>
      <c r="H63" s="3">
        <v>1672292</v>
      </c>
      <c r="I63" s="2">
        <f t="shared" si="4"/>
        <v>0.014004542301692248</v>
      </c>
      <c r="J63" s="2">
        <f t="shared" si="5"/>
        <v>0.013972134624102666</v>
      </c>
      <c r="K63" s="3">
        <v>1635021</v>
      </c>
      <c r="L63" s="2">
        <f t="shared" si="6"/>
        <v>0.012759732885217145</v>
      </c>
      <c r="M63" s="2">
        <f t="shared" si="7"/>
        <v>0.012733679219907167</v>
      </c>
      <c r="N63" s="3">
        <v>1764897</v>
      </c>
      <c r="O63" s="2">
        <f t="shared" si="8"/>
        <v>0.012759732499796506</v>
      </c>
      <c r="P63" s="2">
        <f t="shared" si="9"/>
        <v>0.012733678834820043</v>
      </c>
    </row>
    <row r="64" spans="1:16" ht="12">
      <c r="A64" t="s">
        <v>60</v>
      </c>
      <c r="B64" s="3">
        <v>0</v>
      </c>
      <c r="C64" s="2">
        <f t="shared" si="0"/>
        <v>0</v>
      </c>
      <c r="D64" s="2">
        <f t="shared" si="1"/>
        <v>0</v>
      </c>
      <c r="E64" s="3">
        <v>0</v>
      </c>
      <c r="F64" s="2">
        <f t="shared" si="2"/>
        <v>0</v>
      </c>
      <c r="G64" s="2">
        <f t="shared" si="3"/>
        <v>0</v>
      </c>
      <c r="H64" s="3">
        <v>0</v>
      </c>
      <c r="I64" s="2">
        <f t="shared" si="4"/>
        <v>0</v>
      </c>
      <c r="J64" s="2">
        <f t="shared" si="5"/>
        <v>0</v>
      </c>
      <c r="K64" s="3">
        <v>0</v>
      </c>
      <c r="L64" s="2">
        <f t="shared" si="6"/>
        <v>0</v>
      </c>
      <c r="M64" s="2">
        <f t="shared" si="7"/>
        <v>0</v>
      </c>
      <c r="N64" s="3">
        <v>0</v>
      </c>
      <c r="O64" s="2">
        <f t="shared" si="8"/>
        <v>0</v>
      </c>
      <c r="P64" s="2">
        <f t="shared" si="9"/>
        <v>0</v>
      </c>
    </row>
    <row r="65" spans="2:14" ht="4.5" customHeight="1">
      <c r="B65" s="3"/>
      <c r="E65" s="3"/>
      <c r="H65" s="3"/>
      <c r="K65" s="3"/>
      <c r="N65" s="3"/>
    </row>
    <row r="66" spans="1:16" ht="23.25" customHeight="1">
      <c r="A66" s="10" t="s">
        <v>59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</row>
    <row r="67" spans="3:16" ht="24.75" customHeight="1">
      <c r="C67"/>
      <c r="D67"/>
      <c r="F67"/>
      <c r="G67"/>
      <c r="I67"/>
      <c r="J67"/>
      <c r="L67"/>
      <c r="M67"/>
      <c r="O67"/>
      <c r="P67"/>
    </row>
    <row r="68" spans="3:16" ht="4.5" customHeight="1">
      <c r="C68"/>
      <c r="D68"/>
      <c r="F68"/>
      <c r="G68"/>
      <c r="I68"/>
      <c r="J68"/>
      <c r="L68"/>
      <c r="M68"/>
      <c r="O68"/>
      <c r="P68"/>
    </row>
    <row r="69" spans="3:16" ht="12">
      <c r="C69"/>
      <c r="D69"/>
      <c r="F69"/>
      <c r="G69"/>
      <c r="I69"/>
      <c r="J69"/>
      <c r="L69"/>
      <c r="M69"/>
      <c r="O69"/>
      <c r="P69"/>
    </row>
    <row r="70" spans="3:16" ht="35.25" customHeight="1">
      <c r="C70"/>
      <c r="D70"/>
      <c r="F70"/>
      <c r="G70"/>
      <c r="I70"/>
      <c r="J70"/>
      <c r="L70"/>
      <c r="M70"/>
      <c r="O70"/>
      <c r="P70"/>
    </row>
    <row r="71" spans="3:16" ht="12" customHeight="1">
      <c r="C71"/>
      <c r="D71"/>
      <c r="F71"/>
      <c r="G71"/>
      <c r="I71"/>
      <c r="J71"/>
      <c r="L71"/>
      <c r="M71"/>
      <c r="O71"/>
      <c r="P71"/>
    </row>
    <row r="72" spans="3:16" ht="12">
      <c r="C72"/>
      <c r="D72"/>
      <c r="F72"/>
      <c r="G72"/>
      <c r="I72"/>
      <c r="J72"/>
      <c r="L72"/>
      <c r="M72"/>
      <c r="O72"/>
      <c r="P72"/>
    </row>
    <row r="73" spans="3:16" ht="12">
      <c r="C73"/>
      <c r="D73"/>
      <c r="F73"/>
      <c r="G73"/>
      <c r="I73"/>
      <c r="J73"/>
      <c r="L73"/>
      <c r="M73"/>
      <c r="O73"/>
      <c r="P73"/>
    </row>
    <row r="74" spans="3:16" ht="12">
      <c r="C74"/>
      <c r="D74"/>
      <c r="F74"/>
      <c r="G74"/>
      <c r="I74"/>
      <c r="J74"/>
      <c r="L74"/>
      <c r="M74"/>
      <c r="O74"/>
      <c r="P74"/>
    </row>
    <row r="75" spans="3:16" ht="12">
      <c r="C75"/>
      <c r="D75"/>
      <c r="F75"/>
      <c r="G75"/>
      <c r="I75"/>
      <c r="J75"/>
      <c r="L75"/>
      <c r="M75"/>
      <c r="O75"/>
      <c r="P75"/>
    </row>
    <row r="76" spans="3:16" ht="12">
      <c r="C76"/>
      <c r="D76"/>
      <c r="F76"/>
      <c r="G76"/>
      <c r="I76"/>
      <c r="J76"/>
      <c r="L76"/>
      <c r="M76"/>
      <c r="O76"/>
      <c r="P76"/>
    </row>
    <row r="77" spans="3:16" ht="12">
      <c r="C77"/>
      <c r="D77"/>
      <c r="F77"/>
      <c r="G77"/>
      <c r="I77"/>
      <c r="J77"/>
      <c r="L77"/>
      <c r="M77"/>
      <c r="O77"/>
      <c r="P77"/>
    </row>
    <row r="78" spans="3:16" ht="12">
      <c r="C78"/>
      <c r="D78"/>
      <c r="F78"/>
      <c r="G78"/>
      <c r="I78"/>
      <c r="J78"/>
      <c r="L78"/>
      <c r="M78"/>
      <c r="O78"/>
      <c r="P78"/>
    </row>
    <row r="79" spans="3:16" ht="12">
      <c r="C79"/>
      <c r="D79"/>
      <c r="F79"/>
      <c r="G79"/>
      <c r="I79"/>
      <c r="J79"/>
      <c r="L79"/>
      <c r="M79"/>
      <c r="O79"/>
      <c r="P79"/>
    </row>
    <row r="80" spans="3:16" ht="12">
      <c r="C80"/>
      <c r="D80"/>
      <c r="F80"/>
      <c r="G80"/>
      <c r="I80"/>
      <c r="J80"/>
      <c r="L80"/>
      <c r="M80"/>
      <c r="O80"/>
      <c r="P80"/>
    </row>
    <row r="81" spans="3:16" ht="12">
      <c r="C81"/>
      <c r="D81"/>
      <c r="F81"/>
      <c r="G81"/>
      <c r="I81"/>
      <c r="J81"/>
      <c r="L81"/>
      <c r="M81"/>
      <c r="O81"/>
      <c r="P81"/>
    </row>
    <row r="82" spans="3:16" ht="12">
      <c r="C82"/>
      <c r="D82"/>
      <c r="F82"/>
      <c r="G82"/>
      <c r="I82"/>
      <c r="J82"/>
      <c r="L82"/>
      <c r="M82"/>
      <c r="O82"/>
      <c r="P82"/>
    </row>
    <row r="83" spans="3:16" ht="12">
      <c r="C83"/>
      <c r="D83"/>
      <c r="F83"/>
      <c r="G83"/>
      <c r="I83"/>
      <c r="J83"/>
      <c r="L83"/>
      <c r="M83"/>
      <c r="O83"/>
      <c r="P83"/>
    </row>
    <row r="84" spans="3:16" ht="12">
      <c r="C84"/>
      <c r="D84"/>
      <c r="F84"/>
      <c r="G84"/>
      <c r="I84"/>
      <c r="J84"/>
      <c r="L84"/>
      <c r="M84"/>
      <c r="O84"/>
      <c r="P84"/>
    </row>
    <row r="85" spans="3:16" ht="12">
      <c r="C85"/>
      <c r="D85"/>
      <c r="F85"/>
      <c r="G85"/>
      <c r="I85"/>
      <c r="J85"/>
      <c r="L85"/>
      <c r="M85"/>
      <c r="O85"/>
      <c r="P85"/>
    </row>
    <row r="86" spans="3:16" ht="12">
      <c r="C86"/>
      <c r="D86"/>
      <c r="F86"/>
      <c r="G86"/>
      <c r="I86"/>
      <c r="J86"/>
      <c r="L86"/>
      <c r="M86"/>
      <c r="O86"/>
      <c r="P86"/>
    </row>
    <row r="87" spans="3:16" ht="12">
      <c r="C87"/>
      <c r="D87"/>
      <c r="F87"/>
      <c r="G87"/>
      <c r="I87"/>
      <c r="J87"/>
      <c r="L87"/>
      <c r="M87"/>
      <c r="O87"/>
      <c r="P87"/>
    </row>
    <row r="88" spans="3:16" ht="12">
      <c r="C88"/>
      <c r="D88"/>
      <c r="F88"/>
      <c r="G88"/>
      <c r="I88"/>
      <c r="J88"/>
      <c r="L88"/>
      <c r="M88"/>
      <c r="O88"/>
      <c r="P88"/>
    </row>
    <row r="89" spans="3:16" ht="12">
      <c r="C89"/>
      <c r="D89"/>
      <c r="F89"/>
      <c r="G89"/>
      <c r="I89"/>
      <c r="J89"/>
      <c r="L89"/>
      <c r="M89"/>
      <c r="O89"/>
      <c r="P89"/>
    </row>
    <row r="90" spans="3:16" ht="12">
      <c r="C90"/>
      <c r="D90"/>
      <c r="F90"/>
      <c r="G90"/>
      <c r="I90"/>
      <c r="J90"/>
      <c r="L90"/>
      <c r="M90"/>
      <c r="O90"/>
      <c r="P90"/>
    </row>
    <row r="91" spans="3:16" ht="12">
      <c r="C91"/>
      <c r="D91"/>
      <c r="F91"/>
      <c r="G91"/>
      <c r="I91"/>
      <c r="J91"/>
      <c r="L91"/>
      <c r="M91"/>
      <c r="O91"/>
      <c r="P91"/>
    </row>
    <row r="92" spans="3:16" ht="12">
      <c r="C92"/>
      <c r="D92"/>
      <c r="F92"/>
      <c r="G92"/>
      <c r="I92"/>
      <c r="J92"/>
      <c r="L92"/>
      <c r="M92"/>
      <c r="O92"/>
      <c r="P92"/>
    </row>
    <row r="93" spans="3:16" ht="12">
      <c r="C93"/>
      <c r="D93"/>
      <c r="F93"/>
      <c r="G93"/>
      <c r="I93"/>
      <c r="J93"/>
      <c r="L93"/>
      <c r="M93"/>
      <c r="O93"/>
      <c r="P93"/>
    </row>
    <row r="94" spans="3:16" ht="12">
      <c r="C94"/>
      <c r="D94"/>
      <c r="F94"/>
      <c r="G94"/>
      <c r="I94"/>
      <c r="J94"/>
      <c r="L94"/>
      <c r="M94"/>
      <c r="O94"/>
      <c r="P94"/>
    </row>
    <row r="95" spans="3:16" ht="12">
      <c r="C95"/>
      <c r="D95"/>
      <c r="F95"/>
      <c r="G95"/>
      <c r="I95"/>
      <c r="J95"/>
      <c r="L95"/>
      <c r="M95"/>
      <c r="O95"/>
      <c r="P95"/>
    </row>
    <row r="96" spans="3:16" ht="12">
      <c r="C96"/>
      <c r="D96"/>
      <c r="F96"/>
      <c r="G96"/>
      <c r="I96"/>
      <c r="J96"/>
      <c r="L96"/>
      <c r="M96"/>
      <c r="O96"/>
      <c r="P96"/>
    </row>
    <row r="97" spans="3:16" ht="12">
      <c r="C97"/>
      <c r="D97"/>
      <c r="F97"/>
      <c r="G97"/>
      <c r="I97"/>
      <c r="J97"/>
      <c r="L97"/>
      <c r="M97"/>
      <c r="O97"/>
      <c r="P97"/>
    </row>
    <row r="98" spans="3:16" ht="12">
      <c r="C98"/>
      <c r="D98"/>
      <c r="F98"/>
      <c r="G98"/>
      <c r="I98"/>
      <c r="J98"/>
      <c r="L98"/>
      <c r="M98"/>
      <c r="O98"/>
      <c r="P98"/>
    </row>
    <row r="99" spans="3:16" ht="12">
      <c r="C99"/>
      <c r="D99"/>
      <c r="F99"/>
      <c r="G99"/>
      <c r="I99"/>
      <c r="J99"/>
      <c r="L99"/>
      <c r="M99"/>
      <c r="O99"/>
      <c r="P99"/>
    </row>
    <row r="100" spans="3:16" ht="12">
      <c r="C100"/>
      <c r="D100"/>
      <c r="F100"/>
      <c r="G100"/>
      <c r="I100"/>
      <c r="J100"/>
      <c r="L100"/>
      <c r="M100"/>
      <c r="O100"/>
      <c r="P100"/>
    </row>
    <row r="101" spans="3:16" ht="12">
      <c r="C101"/>
      <c r="D101"/>
      <c r="F101"/>
      <c r="G101"/>
      <c r="I101"/>
      <c r="J101"/>
      <c r="L101"/>
      <c r="M101"/>
      <c r="O101"/>
      <c r="P101"/>
    </row>
    <row r="102" spans="3:16" ht="12">
      <c r="C102"/>
      <c r="D102"/>
      <c r="F102"/>
      <c r="G102"/>
      <c r="I102"/>
      <c r="J102"/>
      <c r="L102"/>
      <c r="M102"/>
      <c r="O102"/>
      <c r="P102"/>
    </row>
    <row r="103" spans="3:16" ht="12">
      <c r="C103"/>
      <c r="D103"/>
      <c r="F103"/>
      <c r="G103"/>
      <c r="I103"/>
      <c r="J103"/>
      <c r="L103"/>
      <c r="M103"/>
      <c r="O103"/>
      <c r="P103"/>
    </row>
    <row r="104" spans="3:16" ht="12">
      <c r="C104"/>
      <c r="D104"/>
      <c r="F104"/>
      <c r="G104"/>
      <c r="I104"/>
      <c r="J104"/>
      <c r="L104"/>
      <c r="M104"/>
      <c r="O104"/>
      <c r="P104"/>
    </row>
    <row r="105" spans="3:16" ht="12">
      <c r="C105"/>
      <c r="D105"/>
      <c r="F105"/>
      <c r="G105"/>
      <c r="I105"/>
      <c r="J105"/>
      <c r="L105"/>
      <c r="M105"/>
      <c r="O105"/>
      <c r="P105"/>
    </row>
    <row r="106" spans="3:16" ht="12">
      <c r="C106"/>
      <c r="D106"/>
      <c r="F106"/>
      <c r="G106"/>
      <c r="I106"/>
      <c r="J106"/>
      <c r="L106"/>
      <c r="M106"/>
      <c r="O106"/>
      <c r="P106"/>
    </row>
    <row r="107" spans="3:16" ht="12">
      <c r="C107"/>
      <c r="D107"/>
      <c r="F107"/>
      <c r="G107"/>
      <c r="I107"/>
      <c r="J107"/>
      <c r="L107"/>
      <c r="M107"/>
      <c r="O107"/>
      <c r="P107"/>
    </row>
    <row r="108" spans="3:16" ht="12">
      <c r="C108"/>
      <c r="D108"/>
      <c r="F108"/>
      <c r="G108"/>
      <c r="I108"/>
      <c r="J108"/>
      <c r="L108"/>
      <c r="M108"/>
      <c r="O108"/>
      <c r="P108"/>
    </row>
    <row r="109" spans="3:16" ht="12">
      <c r="C109"/>
      <c r="D109"/>
      <c r="F109"/>
      <c r="G109"/>
      <c r="I109"/>
      <c r="J109"/>
      <c r="L109"/>
      <c r="M109"/>
      <c r="O109"/>
      <c r="P109"/>
    </row>
    <row r="110" spans="3:16" ht="12">
      <c r="C110"/>
      <c r="D110"/>
      <c r="F110"/>
      <c r="G110"/>
      <c r="I110"/>
      <c r="J110"/>
      <c r="L110"/>
      <c r="M110"/>
      <c r="O110"/>
      <c r="P110"/>
    </row>
    <row r="111" spans="3:16" ht="12">
      <c r="C111"/>
      <c r="D111"/>
      <c r="F111"/>
      <c r="G111"/>
      <c r="I111"/>
      <c r="J111"/>
      <c r="L111"/>
      <c r="M111"/>
      <c r="O111"/>
      <c r="P111"/>
    </row>
    <row r="112" spans="3:16" ht="12">
      <c r="C112"/>
      <c r="D112"/>
      <c r="F112"/>
      <c r="G112"/>
      <c r="I112"/>
      <c r="J112"/>
      <c r="L112"/>
      <c r="M112"/>
      <c r="O112"/>
      <c r="P112"/>
    </row>
    <row r="113" spans="3:16" ht="12">
      <c r="C113"/>
      <c r="D113"/>
      <c r="F113"/>
      <c r="G113"/>
      <c r="I113"/>
      <c r="J113"/>
      <c r="L113"/>
      <c r="M113"/>
      <c r="O113"/>
      <c r="P113"/>
    </row>
    <row r="114" spans="3:16" ht="12">
      <c r="C114"/>
      <c r="D114"/>
      <c r="F114"/>
      <c r="G114"/>
      <c r="I114"/>
      <c r="J114"/>
      <c r="L114"/>
      <c r="M114"/>
      <c r="O114"/>
      <c r="P114"/>
    </row>
    <row r="115" spans="3:16" ht="12">
      <c r="C115"/>
      <c r="D115"/>
      <c r="F115"/>
      <c r="G115"/>
      <c r="I115"/>
      <c r="J115"/>
      <c r="L115"/>
      <c r="M115"/>
      <c r="O115"/>
      <c r="P115"/>
    </row>
    <row r="116" spans="3:16" ht="12">
      <c r="C116"/>
      <c r="D116"/>
      <c r="F116"/>
      <c r="G116"/>
      <c r="I116"/>
      <c r="J116"/>
      <c r="L116"/>
      <c r="M116"/>
      <c r="O116"/>
      <c r="P116"/>
    </row>
    <row r="117" spans="3:16" ht="12">
      <c r="C117"/>
      <c r="D117"/>
      <c r="F117"/>
      <c r="G117"/>
      <c r="I117"/>
      <c r="J117"/>
      <c r="L117"/>
      <c r="M117"/>
      <c r="O117"/>
      <c r="P117"/>
    </row>
    <row r="118" spans="3:16" ht="12">
      <c r="C118"/>
      <c r="D118"/>
      <c r="F118"/>
      <c r="G118"/>
      <c r="I118"/>
      <c r="J118"/>
      <c r="L118"/>
      <c r="M118"/>
      <c r="O118"/>
      <c r="P118"/>
    </row>
    <row r="119" spans="3:16" ht="12">
      <c r="C119"/>
      <c r="D119"/>
      <c r="F119"/>
      <c r="G119"/>
      <c r="I119"/>
      <c r="J119"/>
      <c r="L119"/>
      <c r="M119"/>
      <c r="O119"/>
      <c r="P119"/>
    </row>
    <row r="120" spans="3:16" ht="12">
      <c r="C120"/>
      <c r="D120"/>
      <c r="F120"/>
      <c r="G120"/>
      <c r="I120"/>
      <c r="J120"/>
      <c r="L120"/>
      <c r="M120"/>
      <c r="O120"/>
      <c r="P120"/>
    </row>
    <row r="121" spans="3:16" ht="12">
      <c r="C121"/>
      <c r="D121"/>
      <c r="F121"/>
      <c r="G121"/>
      <c r="I121"/>
      <c r="J121"/>
      <c r="L121"/>
      <c r="M121"/>
      <c r="O121"/>
      <c r="P121"/>
    </row>
    <row r="122" spans="3:16" ht="12">
      <c r="C122"/>
      <c r="D122"/>
      <c r="F122"/>
      <c r="G122"/>
      <c r="I122"/>
      <c r="J122"/>
      <c r="L122"/>
      <c r="M122"/>
      <c r="O122"/>
      <c r="P122"/>
    </row>
    <row r="123" spans="3:16" ht="12">
      <c r="C123"/>
      <c r="D123"/>
      <c r="F123"/>
      <c r="G123"/>
      <c r="I123"/>
      <c r="J123"/>
      <c r="L123"/>
      <c r="M123"/>
      <c r="O123"/>
      <c r="P123"/>
    </row>
    <row r="124" spans="3:16" ht="12">
      <c r="C124"/>
      <c r="D124"/>
      <c r="F124"/>
      <c r="G124"/>
      <c r="I124"/>
      <c r="J124"/>
      <c r="L124"/>
      <c r="M124"/>
      <c r="O124"/>
      <c r="P124"/>
    </row>
    <row r="125" spans="3:16" ht="12">
      <c r="C125"/>
      <c r="D125"/>
      <c r="F125"/>
      <c r="G125"/>
      <c r="I125"/>
      <c r="J125"/>
      <c r="L125"/>
      <c r="M125"/>
      <c r="O125"/>
      <c r="P125"/>
    </row>
    <row r="126" spans="3:16" ht="12">
      <c r="C126"/>
      <c r="D126"/>
      <c r="F126"/>
      <c r="G126"/>
      <c r="I126"/>
      <c r="J126"/>
      <c r="L126"/>
      <c r="M126"/>
      <c r="O126"/>
      <c r="P126"/>
    </row>
    <row r="127" spans="3:16" ht="12">
      <c r="C127"/>
      <c r="D127"/>
      <c r="F127"/>
      <c r="G127"/>
      <c r="I127"/>
      <c r="J127"/>
      <c r="L127"/>
      <c r="M127"/>
      <c r="O127"/>
      <c r="P127"/>
    </row>
    <row r="128" spans="3:16" ht="12">
      <c r="C128"/>
      <c r="D128"/>
      <c r="F128"/>
      <c r="G128"/>
      <c r="I128"/>
      <c r="J128"/>
      <c r="L128"/>
      <c r="M128"/>
      <c r="O128"/>
      <c r="P128"/>
    </row>
    <row r="129" spans="3:16" ht="12">
      <c r="C129"/>
      <c r="D129"/>
      <c r="F129"/>
      <c r="G129"/>
      <c r="I129"/>
      <c r="J129"/>
      <c r="L129"/>
      <c r="M129"/>
      <c r="O129"/>
      <c r="P129"/>
    </row>
    <row r="130" spans="3:16" ht="12">
      <c r="C130"/>
      <c r="D130"/>
      <c r="F130"/>
      <c r="G130"/>
      <c r="I130"/>
      <c r="J130"/>
      <c r="L130"/>
      <c r="M130"/>
      <c r="O130"/>
      <c r="P130"/>
    </row>
    <row r="131" spans="3:16" ht="4.5" customHeight="1">
      <c r="C131"/>
      <c r="D131"/>
      <c r="F131"/>
      <c r="G131"/>
      <c r="I131"/>
      <c r="J131"/>
      <c r="L131"/>
      <c r="M131"/>
      <c r="O131"/>
      <c r="P131"/>
    </row>
    <row r="132" spans="3:16" ht="24.75" customHeight="1">
      <c r="C132"/>
      <c r="D132"/>
      <c r="F132"/>
      <c r="G132"/>
      <c r="I132"/>
      <c r="J132"/>
      <c r="L132"/>
      <c r="M132"/>
      <c r="O132"/>
      <c r="P132"/>
    </row>
    <row r="133" spans="3:16" ht="12" customHeight="1">
      <c r="C133"/>
      <c r="D133"/>
      <c r="F133"/>
      <c r="G133"/>
      <c r="I133"/>
      <c r="J133"/>
      <c r="L133"/>
      <c r="M133"/>
      <c r="O133"/>
      <c r="P133"/>
    </row>
    <row r="134" spans="3:16" ht="4.5" customHeight="1">
      <c r="C134"/>
      <c r="D134"/>
      <c r="F134"/>
      <c r="G134"/>
      <c r="I134"/>
      <c r="J134"/>
      <c r="L134"/>
      <c r="M134"/>
      <c r="O134"/>
      <c r="P134"/>
    </row>
    <row r="135" spans="3:16" ht="12">
      <c r="C135"/>
      <c r="D135"/>
      <c r="F135"/>
      <c r="G135"/>
      <c r="I135"/>
      <c r="J135"/>
      <c r="L135"/>
      <c r="M135"/>
      <c r="O135"/>
      <c r="P135"/>
    </row>
    <row r="136" spans="3:16" ht="12">
      <c r="C136"/>
      <c r="D136"/>
      <c r="F136"/>
      <c r="G136"/>
      <c r="I136"/>
      <c r="J136"/>
      <c r="L136"/>
      <c r="M136"/>
      <c r="O136"/>
      <c r="P136"/>
    </row>
    <row r="137" spans="3:16" ht="12">
      <c r="C137"/>
      <c r="D137"/>
      <c r="F137"/>
      <c r="G137"/>
      <c r="I137"/>
      <c r="J137"/>
      <c r="L137"/>
      <c r="M137"/>
      <c r="O137"/>
      <c r="P137"/>
    </row>
    <row r="138" spans="3:16" ht="12">
      <c r="C138"/>
      <c r="D138"/>
      <c r="F138"/>
      <c r="G138"/>
      <c r="I138"/>
      <c r="J138"/>
      <c r="L138"/>
      <c r="M138"/>
      <c r="O138"/>
      <c r="P138"/>
    </row>
    <row r="139" spans="3:16" ht="12">
      <c r="C139"/>
      <c r="D139"/>
      <c r="F139"/>
      <c r="G139"/>
      <c r="I139"/>
      <c r="J139"/>
      <c r="L139"/>
      <c r="M139"/>
      <c r="O139"/>
      <c r="P139"/>
    </row>
    <row r="140" spans="3:16" ht="12">
      <c r="C140"/>
      <c r="D140"/>
      <c r="F140"/>
      <c r="G140"/>
      <c r="I140"/>
      <c r="J140"/>
      <c r="L140"/>
      <c r="M140"/>
      <c r="O140"/>
      <c r="P140"/>
    </row>
    <row r="141" spans="3:16" ht="12">
      <c r="C141"/>
      <c r="D141"/>
      <c r="F141"/>
      <c r="G141"/>
      <c r="I141"/>
      <c r="J141"/>
      <c r="L141"/>
      <c r="M141"/>
      <c r="O141"/>
      <c r="P141"/>
    </row>
    <row r="142" spans="3:16" ht="12">
      <c r="C142"/>
      <c r="D142"/>
      <c r="F142"/>
      <c r="G142"/>
      <c r="I142"/>
      <c r="J142"/>
      <c r="L142"/>
      <c r="M142"/>
      <c r="O142"/>
      <c r="P142"/>
    </row>
    <row r="143" spans="3:16" ht="12">
      <c r="C143"/>
      <c r="D143"/>
      <c r="F143"/>
      <c r="G143"/>
      <c r="I143"/>
      <c r="J143"/>
      <c r="L143"/>
      <c r="M143"/>
      <c r="O143"/>
      <c r="P143"/>
    </row>
    <row r="144" spans="3:16" ht="12">
      <c r="C144"/>
      <c r="D144"/>
      <c r="F144"/>
      <c r="G144"/>
      <c r="I144"/>
      <c r="J144"/>
      <c r="L144"/>
      <c r="M144"/>
      <c r="O144"/>
      <c r="P144"/>
    </row>
    <row r="145" spans="3:16" ht="12">
      <c r="C145"/>
      <c r="D145"/>
      <c r="F145"/>
      <c r="G145"/>
      <c r="I145"/>
      <c r="J145"/>
      <c r="L145"/>
      <c r="M145"/>
      <c r="O145"/>
      <c r="P145"/>
    </row>
    <row r="146" spans="3:16" ht="12">
      <c r="C146"/>
      <c r="D146"/>
      <c r="F146"/>
      <c r="G146"/>
      <c r="I146"/>
      <c r="J146"/>
      <c r="L146"/>
      <c r="M146"/>
      <c r="O146"/>
      <c r="P146"/>
    </row>
    <row r="147" spans="3:16" ht="12">
      <c r="C147"/>
      <c r="D147"/>
      <c r="F147"/>
      <c r="G147"/>
      <c r="I147"/>
      <c r="J147"/>
      <c r="L147"/>
      <c r="M147"/>
      <c r="O147"/>
      <c r="P147"/>
    </row>
    <row r="148" spans="3:16" ht="12">
      <c r="C148"/>
      <c r="D148"/>
      <c r="F148"/>
      <c r="G148"/>
      <c r="I148"/>
      <c r="J148"/>
      <c r="L148"/>
      <c r="M148"/>
      <c r="O148"/>
      <c r="P148"/>
    </row>
    <row r="149" spans="3:16" ht="12">
      <c r="C149"/>
      <c r="D149"/>
      <c r="F149"/>
      <c r="G149"/>
      <c r="I149"/>
      <c r="J149"/>
      <c r="L149"/>
      <c r="M149"/>
      <c r="O149"/>
      <c r="P149"/>
    </row>
    <row r="150" spans="3:16" ht="12">
      <c r="C150"/>
      <c r="D150"/>
      <c r="F150"/>
      <c r="G150"/>
      <c r="I150"/>
      <c r="J150"/>
      <c r="L150"/>
      <c r="M150"/>
      <c r="O150"/>
      <c r="P150"/>
    </row>
    <row r="151" spans="3:16" ht="12">
      <c r="C151"/>
      <c r="D151"/>
      <c r="F151"/>
      <c r="G151"/>
      <c r="I151"/>
      <c r="J151"/>
      <c r="L151"/>
      <c r="M151"/>
      <c r="O151"/>
      <c r="P151"/>
    </row>
    <row r="152" spans="3:16" ht="12">
      <c r="C152"/>
      <c r="D152"/>
      <c r="F152"/>
      <c r="G152"/>
      <c r="I152"/>
      <c r="J152"/>
      <c r="L152"/>
      <c r="M152"/>
      <c r="O152"/>
      <c r="P152"/>
    </row>
    <row r="153" spans="3:16" ht="12">
      <c r="C153"/>
      <c r="D153"/>
      <c r="F153"/>
      <c r="G153"/>
      <c r="I153"/>
      <c r="J153"/>
      <c r="L153"/>
      <c r="M153"/>
      <c r="O153"/>
      <c r="P153"/>
    </row>
    <row r="154" spans="3:16" ht="12">
      <c r="C154"/>
      <c r="D154"/>
      <c r="F154"/>
      <c r="G154"/>
      <c r="I154"/>
      <c r="J154"/>
      <c r="L154"/>
      <c r="M154"/>
      <c r="O154"/>
      <c r="P154"/>
    </row>
    <row r="155" spans="3:16" ht="12">
      <c r="C155"/>
      <c r="D155"/>
      <c r="F155"/>
      <c r="G155"/>
      <c r="I155"/>
      <c r="J155"/>
      <c r="L155"/>
      <c r="M155"/>
      <c r="O155"/>
      <c r="P155"/>
    </row>
    <row r="156" spans="3:16" ht="12">
      <c r="C156"/>
      <c r="D156"/>
      <c r="F156"/>
      <c r="G156"/>
      <c r="I156"/>
      <c r="J156"/>
      <c r="L156"/>
      <c r="M156"/>
      <c r="O156"/>
      <c r="P156"/>
    </row>
    <row r="157" spans="3:16" ht="12">
      <c r="C157"/>
      <c r="D157"/>
      <c r="F157"/>
      <c r="G157"/>
      <c r="I157"/>
      <c r="J157"/>
      <c r="L157"/>
      <c r="M157"/>
      <c r="O157"/>
      <c r="P157"/>
    </row>
    <row r="158" spans="3:16" ht="12">
      <c r="C158"/>
      <c r="D158"/>
      <c r="F158"/>
      <c r="G158"/>
      <c r="I158"/>
      <c r="J158"/>
      <c r="L158"/>
      <c r="M158"/>
      <c r="O158"/>
      <c r="P158"/>
    </row>
    <row r="159" spans="3:16" ht="12">
      <c r="C159"/>
      <c r="D159"/>
      <c r="F159"/>
      <c r="G159"/>
      <c r="I159"/>
      <c r="J159"/>
      <c r="L159"/>
      <c r="M159"/>
      <c r="O159"/>
      <c r="P159"/>
    </row>
    <row r="160" spans="3:16" ht="12">
      <c r="C160"/>
      <c r="D160"/>
      <c r="F160"/>
      <c r="G160"/>
      <c r="I160"/>
      <c r="J160"/>
      <c r="L160"/>
      <c r="M160"/>
      <c r="O160"/>
      <c r="P160"/>
    </row>
    <row r="161" spans="3:16" ht="12">
      <c r="C161"/>
      <c r="D161"/>
      <c r="F161"/>
      <c r="G161"/>
      <c r="I161"/>
      <c r="J161"/>
      <c r="L161"/>
      <c r="M161"/>
      <c r="O161"/>
      <c r="P161"/>
    </row>
    <row r="162" spans="3:16" ht="12">
      <c r="C162"/>
      <c r="D162"/>
      <c r="F162"/>
      <c r="G162"/>
      <c r="I162"/>
      <c r="J162"/>
      <c r="L162"/>
      <c r="M162"/>
      <c r="O162"/>
      <c r="P162"/>
    </row>
    <row r="163" spans="3:16" ht="12">
      <c r="C163"/>
      <c r="D163"/>
      <c r="F163"/>
      <c r="G163"/>
      <c r="I163"/>
      <c r="J163"/>
      <c r="L163"/>
      <c r="M163"/>
      <c r="O163"/>
      <c r="P163"/>
    </row>
    <row r="164" spans="3:16" ht="12">
      <c r="C164"/>
      <c r="D164"/>
      <c r="F164"/>
      <c r="G164"/>
      <c r="I164"/>
      <c r="J164"/>
      <c r="L164"/>
      <c r="M164"/>
      <c r="O164"/>
      <c r="P164"/>
    </row>
    <row r="165" spans="3:16" ht="12">
      <c r="C165"/>
      <c r="D165"/>
      <c r="F165"/>
      <c r="G165"/>
      <c r="I165"/>
      <c r="J165"/>
      <c r="L165"/>
      <c r="M165"/>
      <c r="O165"/>
      <c r="P165"/>
    </row>
    <row r="166" spans="3:16" ht="12">
      <c r="C166"/>
      <c r="D166"/>
      <c r="F166"/>
      <c r="G166"/>
      <c r="I166"/>
      <c r="J166"/>
      <c r="L166"/>
      <c r="M166"/>
      <c r="O166"/>
      <c r="P166"/>
    </row>
    <row r="167" spans="3:16" ht="12">
      <c r="C167"/>
      <c r="D167"/>
      <c r="F167"/>
      <c r="G167"/>
      <c r="I167"/>
      <c r="J167"/>
      <c r="L167"/>
      <c r="M167"/>
      <c r="O167"/>
      <c r="P167"/>
    </row>
    <row r="168" spans="3:16" ht="12">
      <c r="C168"/>
      <c r="D168"/>
      <c r="F168"/>
      <c r="G168"/>
      <c r="I168"/>
      <c r="J168"/>
      <c r="L168"/>
      <c r="M168"/>
      <c r="O168"/>
      <c r="P168"/>
    </row>
    <row r="169" spans="3:16" ht="12">
      <c r="C169"/>
      <c r="D169"/>
      <c r="F169"/>
      <c r="G169"/>
      <c r="I169"/>
      <c r="J169"/>
      <c r="L169"/>
      <c r="M169"/>
      <c r="O169"/>
      <c r="P169"/>
    </row>
    <row r="170" spans="3:16" ht="12">
      <c r="C170"/>
      <c r="D170"/>
      <c r="F170"/>
      <c r="G170"/>
      <c r="I170"/>
      <c r="J170"/>
      <c r="L170"/>
      <c r="M170"/>
      <c r="O170"/>
      <c r="P170"/>
    </row>
    <row r="171" spans="3:16" ht="12">
      <c r="C171"/>
      <c r="D171"/>
      <c r="F171"/>
      <c r="G171"/>
      <c r="I171"/>
      <c r="J171"/>
      <c r="L171"/>
      <c r="M171"/>
      <c r="O171"/>
      <c r="P171"/>
    </row>
    <row r="172" spans="3:16" ht="12">
      <c r="C172"/>
      <c r="D172"/>
      <c r="F172"/>
      <c r="G172"/>
      <c r="I172"/>
      <c r="J172"/>
      <c r="L172"/>
      <c r="M172"/>
      <c r="O172"/>
      <c r="P172"/>
    </row>
    <row r="173" spans="3:16" ht="12">
      <c r="C173"/>
      <c r="D173"/>
      <c r="F173"/>
      <c r="G173"/>
      <c r="I173"/>
      <c r="J173"/>
      <c r="L173"/>
      <c r="M173"/>
      <c r="O173"/>
      <c r="P173"/>
    </row>
    <row r="174" spans="3:16" ht="12">
      <c r="C174"/>
      <c r="D174"/>
      <c r="F174"/>
      <c r="G174"/>
      <c r="I174"/>
      <c r="J174"/>
      <c r="L174"/>
      <c r="M174"/>
      <c r="O174"/>
      <c r="P174"/>
    </row>
    <row r="175" spans="3:16" ht="12">
      <c r="C175"/>
      <c r="D175"/>
      <c r="F175"/>
      <c r="G175"/>
      <c r="I175"/>
      <c r="J175"/>
      <c r="L175"/>
      <c r="M175"/>
      <c r="O175"/>
      <c r="P175"/>
    </row>
    <row r="176" spans="3:16" ht="12">
      <c r="C176"/>
      <c r="D176"/>
      <c r="F176"/>
      <c r="G176"/>
      <c r="I176"/>
      <c r="J176"/>
      <c r="L176"/>
      <c r="M176"/>
      <c r="O176"/>
      <c r="P176"/>
    </row>
    <row r="177" spans="3:16" ht="12">
      <c r="C177"/>
      <c r="D177"/>
      <c r="F177"/>
      <c r="G177"/>
      <c r="I177"/>
      <c r="J177"/>
      <c r="L177"/>
      <c r="M177"/>
      <c r="O177"/>
      <c r="P177"/>
    </row>
    <row r="178" spans="3:16" ht="12">
      <c r="C178"/>
      <c r="D178"/>
      <c r="F178"/>
      <c r="G178"/>
      <c r="I178"/>
      <c r="J178"/>
      <c r="L178"/>
      <c r="M178"/>
      <c r="O178"/>
      <c r="P178"/>
    </row>
    <row r="179" spans="3:16" ht="12">
      <c r="C179"/>
      <c r="D179"/>
      <c r="F179"/>
      <c r="G179"/>
      <c r="I179"/>
      <c r="J179"/>
      <c r="L179"/>
      <c r="M179"/>
      <c r="O179"/>
      <c r="P179"/>
    </row>
    <row r="180" spans="3:16" ht="12">
      <c r="C180"/>
      <c r="D180"/>
      <c r="F180"/>
      <c r="G180"/>
      <c r="I180"/>
      <c r="J180"/>
      <c r="L180"/>
      <c r="M180"/>
      <c r="O180"/>
      <c r="P180"/>
    </row>
    <row r="181" spans="3:16" ht="12">
      <c r="C181"/>
      <c r="D181"/>
      <c r="F181"/>
      <c r="G181"/>
      <c r="I181"/>
      <c r="J181"/>
      <c r="L181"/>
      <c r="M181"/>
      <c r="O181"/>
      <c r="P181"/>
    </row>
    <row r="182" spans="3:16" ht="12">
      <c r="C182"/>
      <c r="D182"/>
      <c r="F182"/>
      <c r="G182"/>
      <c r="I182"/>
      <c r="J182"/>
      <c r="L182"/>
      <c r="M182"/>
      <c r="O182"/>
      <c r="P182"/>
    </row>
    <row r="183" spans="3:16" ht="12">
      <c r="C183"/>
      <c r="D183"/>
      <c r="F183"/>
      <c r="G183"/>
      <c r="I183"/>
      <c r="J183"/>
      <c r="L183"/>
      <c r="M183"/>
      <c r="O183"/>
      <c r="P183"/>
    </row>
    <row r="184" spans="3:16" ht="12">
      <c r="C184"/>
      <c r="D184"/>
      <c r="F184"/>
      <c r="G184"/>
      <c r="I184"/>
      <c r="J184"/>
      <c r="L184"/>
      <c r="M184"/>
      <c r="O184"/>
      <c r="P184"/>
    </row>
    <row r="185" spans="3:16" ht="12">
      <c r="C185"/>
      <c r="D185"/>
      <c r="F185"/>
      <c r="G185"/>
      <c r="I185"/>
      <c r="J185"/>
      <c r="L185"/>
      <c r="M185"/>
      <c r="O185"/>
      <c r="P185"/>
    </row>
    <row r="186" spans="3:16" ht="12">
      <c r="C186"/>
      <c r="D186"/>
      <c r="F186"/>
      <c r="G186"/>
      <c r="I186"/>
      <c r="J186"/>
      <c r="L186"/>
      <c r="M186"/>
      <c r="O186"/>
      <c r="P186"/>
    </row>
    <row r="187" spans="3:16" ht="12">
      <c r="C187"/>
      <c r="D187"/>
      <c r="F187"/>
      <c r="G187"/>
      <c r="I187"/>
      <c r="J187"/>
      <c r="L187"/>
      <c r="M187"/>
      <c r="O187"/>
      <c r="P187"/>
    </row>
    <row r="188" spans="3:16" ht="12">
      <c r="C188"/>
      <c r="D188"/>
      <c r="F188"/>
      <c r="G188"/>
      <c r="I188"/>
      <c r="J188"/>
      <c r="L188"/>
      <c r="M188"/>
      <c r="O188"/>
      <c r="P188"/>
    </row>
    <row r="189" spans="3:16" ht="12">
      <c r="C189"/>
      <c r="D189"/>
      <c r="F189"/>
      <c r="G189"/>
      <c r="I189"/>
      <c r="J189"/>
      <c r="L189"/>
      <c r="M189"/>
      <c r="O189"/>
      <c r="P189"/>
    </row>
    <row r="190" spans="3:16" ht="12">
      <c r="C190"/>
      <c r="D190"/>
      <c r="F190"/>
      <c r="G190"/>
      <c r="I190"/>
      <c r="J190"/>
      <c r="L190"/>
      <c r="M190"/>
      <c r="O190"/>
      <c r="P190"/>
    </row>
    <row r="191" spans="3:16" ht="12">
      <c r="C191"/>
      <c r="D191"/>
      <c r="F191"/>
      <c r="G191"/>
      <c r="I191"/>
      <c r="J191"/>
      <c r="L191"/>
      <c r="M191"/>
      <c r="O191"/>
      <c r="P191"/>
    </row>
    <row r="192" spans="3:16" ht="12">
      <c r="C192"/>
      <c r="D192"/>
      <c r="F192"/>
      <c r="G192"/>
      <c r="I192"/>
      <c r="J192"/>
      <c r="L192"/>
      <c r="M192"/>
      <c r="O192"/>
      <c r="P192"/>
    </row>
    <row r="193" spans="3:16" ht="12">
      <c r="C193"/>
      <c r="D193"/>
      <c r="F193"/>
      <c r="G193"/>
      <c r="I193"/>
      <c r="J193"/>
      <c r="L193"/>
      <c r="M193"/>
      <c r="O193"/>
      <c r="P193"/>
    </row>
    <row r="194" spans="3:16" ht="12">
      <c r="C194"/>
      <c r="D194"/>
      <c r="F194"/>
      <c r="G194"/>
      <c r="I194"/>
      <c r="J194"/>
      <c r="L194"/>
      <c r="M194"/>
      <c r="O194"/>
      <c r="P194"/>
    </row>
    <row r="195" spans="3:16" ht="12">
      <c r="C195"/>
      <c r="D195"/>
      <c r="F195"/>
      <c r="G195"/>
      <c r="I195"/>
      <c r="J195"/>
      <c r="L195"/>
      <c r="M195"/>
      <c r="O195"/>
      <c r="P195"/>
    </row>
    <row r="196" spans="3:16" ht="12">
      <c r="C196"/>
      <c r="D196"/>
      <c r="F196"/>
      <c r="G196"/>
      <c r="I196"/>
      <c r="J196"/>
      <c r="L196"/>
      <c r="M196"/>
      <c r="O196"/>
      <c r="P196"/>
    </row>
    <row r="197" spans="3:16" ht="4.5" customHeight="1">
      <c r="C197"/>
      <c r="D197"/>
      <c r="F197"/>
      <c r="G197"/>
      <c r="I197"/>
      <c r="J197"/>
      <c r="L197"/>
      <c r="M197"/>
      <c r="O197"/>
      <c r="P197"/>
    </row>
    <row r="198" spans="3:16" ht="24" customHeight="1">
      <c r="C198"/>
      <c r="D198"/>
      <c r="F198"/>
      <c r="G198"/>
      <c r="I198"/>
      <c r="J198"/>
      <c r="L198"/>
      <c r="M198"/>
      <c r="O198"/>
      <c r="P198"/>
    </row>
    <row r="199" spans="3:16" ht="25.5" customHeight="1">
      <c r="C199"/>
      <c r="D199"/>
      <c r="F199"/>
      <c r="G199"/>
      <c r="I199"/>
      <c r="J199"/>
      <c r="L199"/>
      <c r="M199"/>
      <c r="O199"/>
      <c r="P199"/>
    </row>
    <row r="200" spans="3:16" ht="4.5" customHeight="1">
      <c r="C200"/>
      <c r="D200"/>
      <c r="F200"/>
      <c r="G200"/>
      <c r="I200"/>
      <c r="J200"/>
      <c r="L200"/>
      <c r="M200"/>
      <c r="O200"/>
      <c r="P200"/>
    </row>
    <row r="201" spans="3:16" ht="12" customHeight="1">
      <c r="C201"/>
      <c r="D201"/>
      <c r="F201"/>
      <c r="G201"/>
      <c r="I201"/>
      <c r="J201"/>
      <c r="L201"/>
      <c r="M201"/>
      <c r="O201"/>
      <c r="P201"/>
    </row>
    <row r="202" spans="3:16" ht="12">
      <c r="C202"/>
      <c r="D202"/>
      <c r="F202"/>
      <c r="G202"/>
      <c r="I202"/>
      <c r="J202"/>
      <c r="L202"/>
      <c r="M202"/>
      <c r="O202"/>
      <c r="P202"/>
    </row>
    <row r="203" spans="3:16" ht="12">
      <c r="C203"/>
      <c r="D203"/>
      <c r="F203"/>
      <c r="G203"/>
      <c r="I203"/>
      <c r="J203"/>
      <c r="L203"/>
      <c r="M203"/>
      <c r="O203"/>
      <c r="P203"/>
    </row>
    <row r="204" spans="3:16" ht="12">
      <c r="C204"/>
      <c r="D204"/>
      <c r="F204"/>
      <c r="G204"/>
      <c r="I204"/>
      <c r="J204"/>
      <c r="L204"/>
      <c r="M204"/>
      <c r="O204"/>
      <c r="P204"/>
    </row>
    <row r="205" spans="3:16" ht="12">
      <c r="C205"/>
      <c r="D205"/>
      <c r="F205"/>
      <c r="G205"/>
      <c r="I205"/>
      <c r="J205"/>
      <c r="L205"/>
      <c r="M205"/>
      <c r="O205"/>
      <c r="P205"/>
    </row>
    <row r="206" spans="3:16" ht="12">
      <c r="C206"/>
      <c r="D206"/>
      <c r="F206"/>
      <c r="G206"/>
      <c r="I206"/>
      <c r="J206"/>
      <c r="L206"/>
      <c r="M206"/>
      <c r="O206"/>
      <c r="P206"/>
    </row>
    <row r="207" spans="3:16" ht="12">
      <c r="C207"/>
      <c r="D207"/>
      <c r="F207"/>
      <c r="G207"/>
      <c r="I207"/>
      <c r="J207"/>
      <c r="L207"/>
      <c r="M207"/>
      <c r="O207"/>
      <c r="P207"/>
    </row>
    <row r="208" spans="3:16" ht="12">
      <c r="C208"/>
      <c r="D208"/>
      <c r="F208"/>
      <c r="G208"/>
      <c r="I208"/>
      <c r="J208"/>
      <c r="L208"/>
      <c r="M208"/>
      <c r="O208"/>
      <c r="P208"/>
    </row>
    <row r="209" spans="3:16" ht="12">
      <c r="C209"/>
      <c r="D209"/>
      <c r="F209"/>
      <c r="G209"/>
      <c r="I209"/>
      <c r="J209"/>
      <c r="L209"/>
      <c r="M209"/>
      <c r="O209"/>
      <c r="P209"/>
    </row>
    <row r="210" spans="3:16" ht="12">
      <c r="C210"/>
      <c r="D210"/>
      <c r="F210"/>
      <c r="G210"/>
      <c r="I210"/>
      <c r="J210"/>
      <c r="L210"/>
      <c r="M210"/>
      <c r="O210"/>
      <c r="P210"/>
    </row>
    <row r="211" spans="3:16" ht="12">
      <c r="C211"/>
      <c r="D211"/>
      <c r="F211"/>
      <c r="G211"/>
      <c r="I211"/>
      <c r="J211"/>
      <c r="L211"/>
      <c r="M211"/>
      <c r="O211"/>
      <c r="P211"/>
    </row>
    <row r="212" spans="3:16" ht="12">
      <c r="C212"/>
      <c r="D212"/>
      <c r="F212"/>
      <c r="G212"/>
      <c r="I212"/>
      <c r="J212"/>
      <c r="L212"/>
      <c r="M212"/>
      <c r="O212"/>
      <c r="P212"/>
    </row>
    <row r="213" spans="3:16" ht="12">
      <c r="C213"/>
      <c r="D213"/>
      <c r="F213"/>
      <c r="G213"/>
      <c r="I213"/>
      <c r="J213"/>
      <c r="L213"/>
      <c r="M213"/>
      <c r="O213"/>
      <c r="P213"/>
    </row>
    <row r="214" spans="3:16" ht="12">
      <c r="C214"/>
      <c r="D214"/>
      <c r="F214"/>
      <c r="G214"/>
      <c r="I214"/>
      <c r="J214"/>
      <c r="L214"/>
      <c r="M214"/>
      <c r="O214"/>
      <c r="P214"/>
    </row>
    <row r="215" spans="3:16" ht="12">
      <c r="C215"/>
      <c r="D215"/>
      <c r="F215"/>
      <c r="G215"/>
      <c r="I215"/>
      <c r="J215"/>
      <c r="L215"/>
      <c r="M215"/>
      <c r="O215"/>
      <c r="P215"/>
    </row>
    <row r="216" spans="3:16" ht="12">
      <c r="C216"/>
      <c r="D216"/>
      <c r="F216"/>
      <c r="G216"/>
      <c r="I216"/>
      <c r="J216"/>
      <c r="L216"/>
      <c r="M216"/>
      <c r="O216"/>
      <c r="P216"/>
    </row>
    <row r="217" spans="3:16" ht="12">
      <c r="C217"/>
      <c r="D217"/>
      <c r="F217"/>
      <c r="G217"/>
      <c r="I217"/>
      <c r="J217"/>
      <c r="L217"/>
      <c r="M217"/>
      <c r="O217"/>
      <c r="P217"/>
    </row>
    <row r="218" spans="3:16" ht="12">
      <c r="C218"/>
      <c r="D218"/>
      <c r="F218"/>
      <c r="G218"/>
      <c r="I218"/>
      <c r="J218"/>
      <c r="L218"/>
      <c r="M218"/>
      <c r="O218"/>
      <c r="P218"/>
    </row>
    <row r="219" spans="3:16" ht="12">
      <c r="C219"/>
      <c r="D219"/>
      <c r="F219"/>
      <c r="G219"/>
      <c r="I219"/>
      <c r="J219"/>
      <c r="L219"/>
      <c r="M219"/>
      <c r="O219"/>
      <c r="P219"/>
    </row>
    <row r="220" spans="3:16" ht="12">
      <c r="C220"/>
      <c r="D220"/>
      <c r="F220"/>
      <c r="G220"/>
      <c r="I220"/>
      <c r="J220"/>
      <c r="L220"/>
      <c r="M220"/>
      <c r="O220"/>
      <c r="P220"/>
    </row>
    <row r="221" spans="3:16" ht="12">
      <c r="C221"/>
      <c r="D221"/>
      <c r="F221"/>
      <c r="G221"/>
      <c r="I221"/>
      <c r="J221"/>
      <c r="L221"/>
      <c r="M221"/>
      <c r="O221"/>
      <c r="P221"/>
    </row>
    <row r="263" ht="4.5" customHeight="1"/>
    <row r="264" ht="24" customHeight="1"/>
    <row r="265" ht="23.25" customHeight="1"/>
    <row r="266" ht="4.5" customHeight="1"/>
    <row r="329" ht="4.5" customHeight="1"/>
    <row r="330" ht="23.25" customHeight="1"/>
    <row r="331" ht="23.25" customHeight="1"/>
    <row r="395" ht="4.5" customHeight="1"/>
    <row r="396" ht="24" customHeight="1"/>
    <row r="397" ht="25.5" customHeight="1"/>
    <row r="398" ht="4.5" customHeight="1"/>
    <row r="461" ht="4.5" customHeight="1"/>
    <row r="462" ht="23.25" customHeight="1"/>
    <row r="463" ht="23.25" customHeight="1"/>
    <row r="464" ht="6" customHeight="1"/>
    <row r="528" ht="4.5" customHeight="1"/>
    <row r="529" ht="24" customHeight="1"/>
    <row r="530" ht="23.25" customHeight="1"/>
    <row r="531" ht="4.5" customHeight="1"/>
    <row r="595" ht="4.5" customHeight="1"/>
    <row r="596" ht="23.25" customHeight="1"/>
  </sheetData>
  <mergeCells count="7">
    <mergeCell ref="A66:P66"/>
    <mergeCell ref="B3:D3"/>
    <mergeCell ref="A1:P1"/>
    <mergeCell ref="E3:G3"/>
    <mergeCell ref="H3:J3"/>
    <mergeCell ref="K3:M3"/>
    <mergeCell ref="N3:P3"/>
  </mergeCells>
  <printOptions/>
  <pageMargins left="0.75" right="0.75" top="1" bottom="1" header="0.5" footer="0.5"/>
  <pageSetup fitToHeight="9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Institute for Federal Policy 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Ransdell</dc:creator>
  <cp:keywords/>
  <dc:description/>
  <cp:lastModifiedBy>Arabella Cureton</cp:lastModifiedBy>
  <cp:lastPrinted>2005-07-21T22:44:51Z</cp:lastPrinted>
  <dcterms:created xsi:type="dcterms:W3CDTF">2004-02-25T15:52:05Z</dcterms:created>
  <dcterms:modified xsi:type="dcterms:W3CDTF">2005-09-06T22:43:24Z</dcterms:modified>
  <cp:category/>
  <cp:version/>
  <cp:contentType/>
  <cp:contentStatus/>
</cp:coreProperties>
</file>