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B.9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B.9'!$A$1:$P$66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<sst xmlns="http://schemas.openxmlformats.org/spreadsheetml/2006/main" count="76" uniqueCount="64">
  <si>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</si>
  <si>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</si>
  <si>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</si>
  <si>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</si>
  <si>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</si>
  <si>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</si>
  <si>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</si>
  <si>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</si>
  <si>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</si>
  <si>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</si>
  <si>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</si>
  <si>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</si>
  <si>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</si>
  <si>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</si>
  <si>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</si>
  <si>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</si>
  <si>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</si>
  <si>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</si>
  <si>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</si>
  <si>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</si>
  <si>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</si>
  <si>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</si>
  <si>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</si>
  <si>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</si>
  <si>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</si>
  <si>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</si>
  <si>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</si>
  <si>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</si>
  <si>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</si>
  <si>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</si>
  <si>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</si>
  <si>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</si>
  <si>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</si>
  <si>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American Samoa</t>
  </si>
  <si>
    <t>Virgin Islands</t>
  </si>
  <si>
    <t>Northern Mariana Islands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</si>
  <si>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</si>
  <si>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</si>
  <si>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</si>
  <si>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</si>
  <si>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</si>
  <si>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</si>
  <si>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</si>
  <si>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</si>
  <si>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</si>
  <si>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</si>
  <si>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</si>
  <si>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</si>
  <si>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</si>
  <si>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</si>
  <si>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</si>
  <si>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</si>
  <si>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</si>
  <si>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</si>
  <si>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</si>
  <si>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</si>
  <si>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% States</t>
  </si>
  <si>
    <t>% All Areas</t>
  </si>
  <si>
    <t>Expenditures ($)</t>
  </si>
  <si>
    <r>
      <t xml:space="preserve">SOURCES:  U.S. Department of Education, Budget Service, </t>
    </r>
    <r>
      <rPr>
        <i/>
        <sz val="9"/>
        <rFont val="Garamond"/>
        <family val="1"/>
      </rPr>
      <t>Fiscal Year 2001-2006 State Tables</t>
    </r>
    <r>
      <rPr>
        <sz val="9"/>
        <rFont val="Garamond"/>
        <family val="1"/>
      </rPr>
      <t>, Washington, D.C., posted March 7, 2005, at http://www.ed.gov/about/overview/budget/statetables/06stbyprogram.xls; internal calculations.</t>
    </r>
  </si>
  <si>
    <t>Freely associated states</t>
  </si>
  <si>
    <t>U.S. total, all areas</t>
  </si>
  <si>
    <t>U.S. total, states</t>
  </si>
  <si>
    <t>Web-Only Table B.9
Student Aid and Higher Education:  Leveraging Educational Assistance Partnership (LEAP), Expenditures by State, Fiscal Years 2001-2005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</si>
</sst>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tabSelected="1" view="pageBreakPreview" zoomScale="75" zoomScaleSheetLayoutView="75" workbookViewId="0" topLeftCell="A1">
      <selection activeCell="A1" sqref="A1:P1"/>
    </sheetView>
  </sheetViews>
  <sheetFormatPr defaultColWidth="9.33203125" defaultRowHeight="12"/>
  <cols>
    <col min="1" max="1" width="21.33203125" style="0" customWidth="1"/>
    <col min="2" max="2" width="15.33203125" style="0" customWidth="1"/>
    <col min="3" max="3" width="5.5" style="2" customWidth="1"/>
    <col min="4" max="4" width="6" style="2" bestFit="1" customWidth="1"/>
    <col min="5" max="5" width="16.5" style="0" bestFit="1" customWidth="1"/>
    <col min="6" max="7" width="6" style="2" bestFit="1" customWidth="1"/>
    <col min="8" max="8" width="15.66015625" style="0" customWidth="1"/>
    <col min="9" max="10" width="6" style="2" bestFit="1" customWidth="1"/>
    <col min="11" max="11" width="16.5" style="0" bestFit="1" customWidth="1"/>
    <col min="12" max="13" width="6" style="2" bestFit="1" customWidth="1"/>
    <col min="14" max="14" width="16.5" style="0" bestFit="1" customWidth="1"/>
    <col min="15" max="16" width="6" style="2" bestFit="1" customWidth="1"/>
  </cols>
  <sheetData>
    <row r="1" spans="1:16" ht="24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4.5" customHeight="1"/>
    <row r="3" spans="2:16" ht="12">
      <c r="B3" s="8">
        <v>2001</v>
      </c>
      <c r="C3" s="8"/>
      <c r="D3" s="8"/>
      <c r="E3" s="8">
        <v>2002</v>
      </c>
      <c r="F3" s="8"/>
      <c r="G3" s="8"/>
      <c r="H3" s="8">
        <v>2003</v>
      </c>
      <c r="I3" s="8"/>
      <c r="J3" s="8"/>
      <c r="K3" s="8">
        <v>2004</v>
      </c>
      <c r="L3" s="8"/>
      <c r="M3" s="8"/>
      <c r="N3" s="8">
        <v>2005</v>
      </c>
      <c r="O3" s="8"/>
      <c r="P3" s="8"/>
    </row>
    <row r="4" spans="2:16" s="1" customFormat="1" ht="24.75" customHeight="1">
      <c r="B4" s="4" t="s">
        <v>58</v>
      </c>
      <c r="C4" s="5" t="s">
        <v>56</v>
      </c>
      <c r="D4" s="5" t="s">
        <v>57</v>
      </c>
      <c r="E4" s="4" t="s">
        <v>58</v>
      </c>
      <c r="F4" s="5" t="s">
        <v>56</v>
      </c>
      <c r="G4" s="5" t="s">
        <v>57</v>
      </c>
      <c r="H4" s="4" t="s">
        <v>58</v>
      </c>
      <c r="I4" s="5" t="s">
        <v>56</v>
      </c>
      <c r="J4" s="5" t="s">
        <v>57</v>
      </c>
      <c r="K4" s="4" t="s">
        <v>58</v>
      </c>
      <c r="L4" s="5" t="s">
        <v>56</v>
      </c>
      <c r="M4" s="5" t="s">
        <v>57</v>
      </c>
      <c r="N4" s="4" t="s">
        <v>58</v>
      </c>
      <c r="O4" s="5" t="s">
        <v>56</v>
      </c>
      <c r="P4" s="5" t="s">
        <v>57</v>
      </c>
    </row>
    <row r="5" spans="2:16" s="1" customFormat="1" ht="12" customHeight="1">
      <c r="B5" s="6"/>
      <c r="C5" s="7"/>
      <c r="D5" s="7"/>
      <c r="E5" s="6"/>
      <c r="F5" s="7"/>
      <c r="G5" s="7"/>
      <c r="H5" s="6"/>
      <c r="I5" s="7"/>
      <c r="J5" s="7"/>
      <c r="K5" s="6"/>
      <c r="L5" s="7"/>
      <c r="M5" s="7"/>
      <c r="N5" s="6"/>
      <c r="O5" s="7"/>
      <c r="P5" s="7"/>
    </row>
    <row r="6" spans="1:16" ht="12">
      <c r="A6" t="s">
        <v>61</v>
      </c>
      <c r="B6" s="3">
        <f>SUM(B8:B64)</f>
        <v>55000000</v>
      </c>
      <c r="D6" s="2">
        <f>B6*100/B$6</f>
        <v>100</v>
      </c>
      <c r="E6" s="3">
        <f>SUM(E8:E64)</f>
        <v>67000000</v>
      </c>
      <c r="G6" s="2">
        <f>E6*100/E$6</f>
        <v>100</v>
      </c>
      <c r="H6" s="3">
        <f>SUM(H8:H64)</f>
        <v>66564997</v>
      </c>
      <c r="J6" s="2">
        <f>H6*100/H$6</f>
        <v>100</v>
      </c>
      <c r="K6" s="3">
        <f>SUM(K8:K64)</f>
        <v>66172000</v>
      </c>
      <c r="M6" s="2">
        <f>K6*100/K$6</f>
        <v>100</v>
      </c>
      <c r="N6" s="3">
        <f>SUM(N8:N64)</f>
        <v>65643000</v>
      </c>
      <c r="P6" s="2">
        <f>N6*100/N$6</f>
        <v>100</v>
      </c>
    </row>
    <row r="7" spans="1:16" ht="12">
      <c r="A7" t="s">
        <v>62</v>
      </c>
      <c r="B7" s="3">
        <f>SUM(B8:B58)</f>
        <v>54476636</v>
      </c>
      <c r="C7" s="2">
        <f>B7*100/B$7</f>
        <v>100</v>
      </c>
      <c r="D7" s="2">
        <f>B7*100/B$6</f>
        <v>99.0484290909091</v>
      </c>
      <c r="E7" s="3">
        <f>SUM(E8:E58)</f>
        <v>66361751</v>
      </c>
      <c r="F7" s="2">
        <f>E7*100/E$7</f>
        <v>100</v>
      </c>
      <c r="G7" s="2">
        <f>E7*100/E$6</f>
        <v>99.04738955223881</v>
      </c>
      <c r="H7" s="3">
        <f>SUM(H8:H58)</f>
        <v>65931584</v>
      </c>
      <c r="I7" s="2">
        <f>H7*100/H$7</f>
        <v>100</v>
      </c>
      <c r="J7" s="2">
        <f>H7*100/H$6</f>
        <v>99.04842931187994</v>
      </c>
      <c r="K7" s="3">
        <f>SUM(K8:K58)</f>
        <v>65542327</v>
      </c>
      <c r="L7" s="2">
        <f>K7*100/K$7</f>
        <v>100</v>
      </c>
      <c r="M7" s="2">
        <f>K7*100/K$6</f>
        <v>99.04842984948317</v>
      </c>
      <c r="N7" s="3">
        <f>SUM(N8:N58)</f>
        <v>65018361</v>
      </c>
      <c r="O7" s="2">
        <f>N7*100/N$7</f>
        <v>100</v>
      </c>
      <c r="P7" s="2">
        <f>N7*100/N$6</f>
        <v>99.04843014487454</v>
      </c>
    </row>
    <row r="8" spans="1:16" ht="12">
      <c r="A8" t="s">
        <v>0</v>
      </c>
      <c r="B8" s="3">
        <v>817885</v>
      </c>
      <c r="C8" s="2">
        <f aca="true" t="shared" si="0" ref="C8:C64">B8*100/B$7</f>
        <v>1.501350046651192</v>
      </c>
      <c r="D8" s="2">
        <f aca="true" t="shared" si="1" ref="D8:D64">B8*100/B$6</f>
        <v>1.4870636363636363</v>
      </c>
      <c r="E8" s="3">
        <v>997421</v>
      </c>
      <c r="F8" s="2">
        <f aca="true" t="shared" si="2" ref="F8:F64">E8*100/E$7</f>
        <v>1.5030058504634696</v>
      </c>
      <c r="G8" s="2">
        <f aca="true" t="shared" si="3" ref="G8:G64">E8*100/E$6</f>
        <v>1.4886880597014924</v>
      </c>
      <c r="H8" s="3">
        <v>989864</v>
      </c>
      <c r="I8" s="2">
        <f aca="true" t="shared" si="4" ref="I8:I64">H8*100/H$7</f>
        <v>1.5013502481602747</v>
      </c>
      <c r="J8" s="2">
        <f aca="true" t="shared" si="5" ref="J8:J64">H8*100/H$6</f>
        <v>1.4870638392727638</v>
      </c>
      <c r="K8" s="3">
        <v>984020</v>
      </c>
      <c r="L8" s="2">
        <f aca="true" t="shared" si="6" ref="L8:L64">K8*100/K$7</f>
        <v>1.501350417418045</v>
      </c>
      <c r="M8" s="2">
        <f aca="true" t="shared" si="7" ref="M8:M64">K8*100/K$6</f>
        <v>1.4870640149912349</v>
      </c>
      <c r="N8" s="3">
        <v>976153</v>
      </c>
      <c r="O8" s="2">
        <f aca="true" t="shared" si="8" ref="O8:O64">N8*100/N$7</f>
        <v>1.501349749496146</v>
      </c>
      <c r="P8" s="2">
        <f aca="true" t="shared" si="9" ref="P8:P64">N8*100/N$6</f>
        <v>1.4870633578599393</v>
      </c>
    </row>
    <row r="9" spans="1:16" ht="12">
      <c r="A9" t="s">
        <v>1</v>
      </c>
      <c r="B9" s="3">
        <v>87316</v>
      </c>
      <c r="C9" s="2">
        <f t="shared" si="0"/>
        <v>0.1602815562987406</v>
      </c>
      <c r="D9" s="2">
        <f t="shared" si="1"/>
        <v>0.15875636363636364</v>
      </c>
      <c r="E9" s="3">
        <v>106483</v>
      </c>
      <c r="F9" s="2">
        <f t="shared" si="2"/>
        <v>0.16045839417347502</v>
      </c>
      <c r="G9" s="2">
        <f t="shared" si="3"/>
        <v>0.15892985074626867</v>
      </c>
      <c r="H9" s="3">
        <v>105676</v>
      </c>
      <c r="I9" s="2">
        <f t="shared" si="4"/>
        <v>0.16028130008221855</v>
      </c>
      <c r="J9" s="2">
        <f t="shared" si="5"/>
        <v>0.1587561102120984</v>
      </c>
      <c r="K9" s="3">
        <v>105052</v>
      </c>
      <c r="L9" s="2">
        <f t="shared" si="6"/>
        <v>0.16028115693847733</v>
      </c>
      <c r="M9" s="2">
        <f t="shared" si="7"/>
        <v>0.15875596929214775</v>
      </c>
      <c r="N9" s="3">
        <v>104212</v>
      </c>
      <c r="O9" s="2">
        <f t="shared" si="8"/>
        <v>0.16028087819685274</v>
      </c>
      <c r="P9" s="2">
        <f t="shared" si="9"/>
        <v>0.15875569367640113</v>
      </c>
    </row>
    <row r="10" spans="1:16" ht="12">
      <c r="A10" t="s">
        <v>2</v>
      </c>
      <c r="B10" s="3">
        <v>935770</v>
      </c>
      <c r="C10" s="2">
        <f t="shared" si="0"/>
        <v>1.717745567108806</v>
      </c>
      <c r="D10" s="2">
        <f t="shared" si="1"/>
        <v>1.7014</v>
      </c>
      <c r="E10" s="3">
        <v>1141183</v>
      </c>
      <c r="F10" s="2">
        <f t="shared" si="2"/>
        <v>1.7196396761743071</v>
      </c>
      <c r="G10" s="2">
        <f t="shared" si="3"/>
        <v>1.703258208955224</v>
      </c>
      <c r="H10" s="3">
        <v>1132537</v>
      </c>
      <c r="I10" s="2">
        <f t="shared" si="4"/>
        <v>1.7177457771983757</v>
      </c>
      <c r="J10" s="2">
        <f t="shared" si="5"/>
        <v>1.701400211886136</v>
      </c>
      <c r="K10" s="3">
        <v>1125850</v>
      </c>
      <c r="L10" s="2">
        <f t="shared" si="6"/>
        <v>1.7177449314547528</v>
      </c>
      <c r="M10" s="2">
        <f t="shared" si="7"/>
        <v>1.7013993834250136</v>
      </c>
      <c r="N10" s="3">
        <v>1116850</v>
      </c>
      <c r="O10" s="2">
        <f t="shared" si="8"/>
        <v>1.7177455457543755</v>
      </c>
      <c r="P10" s="2">
        <f t="shared" si="9"/>
        <v>1.7013999969532165</v>
      </c>
    </row>
    <row r="11" spans="1:16" ht="12">
      <c r="A11" t="s">
        <v>3</v>
      </c>
      <c r="B11" s="3">
        <v>347764</v>
      </c>
      <c r="C11" s="2">
        <f t="shared" si="0"/>
        <v>0.6383727512102619</v>
      </c>
      <c r="D11" s="2">
        <f t="shared" si="1"/>
        <v>0.6322981818181819</v>
      </c>
      <c r="E11" s="3">
        <v>424102</v>
      </c>
      <c r="F11" s="2">
        <f t="shared" si="2"/>
        <v>0.6390759641046844</v>
      </c>
      <c r="G11" s="2">
        <f t="shared" si="3"/>
        <v>0.6329880597014925</v>
      </c>
      <c r="H11" s="3">
        <v>420889</v>
      </c>
      <c r="I11" s="2">
        <f t="shared" si="4"/>
        <v>0.6383723467041229</v>
      </c>
      <c r="J11" s="2">
        <f t="shared" si="5"/>
        <v>0.6322977825718222</v>
      </c>
      <c r="K11" s="3">
        <v>418404</v>
      </c>
      <c r="L11" s="2">
        <f t="shared" si="6"/>
        <v>0.6383722079321352</v>
      </c>
      <c r="M11" s="2">
        <f t="shared" si="7"/>
        <v>0.6322976485522578</v>
      </c>
      <c r="N11" s="3">
        <v>415059</v>
      </c>
      <c r="O11" s="2">
        <f t="shared" si="8"/>
        <v>0.6383719823389581</v>
      </c>
      <c r="P11" s="2">
        <f t="shared" si="9"/>
        <v>0.6322974269914537</v>
      </c>
    </row>
    <row r="12" spans="1:16" ht="12">
      <c r="A12" t="s">
        <v>4</v>
      </c>
      <c r="B12" s="3">
        <v>8445098</v>
      </c>
      <c r="C12" s="2">
        <f t="shared" si="0"/>
        <v>15.502238427497616</v>
      </c>
      <c r="D12" s="2">
        <f t="shared" si="1"/>
        <v>15.354723636363637</v>
      </c>
      <c r="E12" s="3">
        <v>10298903</v>
      </c>
      <c r="F12" s="2">
        <f t="shared" si="2"/>
        <v>15.519335829459955</v>
      </c>
      <c r="G12" s="2">
        <f t="shared" si="3"/>
        <v>15.371497014925373</v>
      </c>
      <c r="H12" s="3">
        <v>10220874</v>
      </c>
      <c r="I12" s="2">
        <f t="shared" si="4"/>
        <v>15.50224244574497</v>
      </c>
      <c r="J12" s="2">
        <f t="shared" si="5"/>
        <v>15.354727650629956</v>
      </c>
      <c r="K12" s="3">
        <v>10160526</v>
      </c>
      <c r="L12" s="2">
        <f t="shared" si="6"/>
        <v>15.502235677411942</v>
      </c>
      <c r="M12" s="2">
        <f t="shared" si="7"/>
        <v>15.354721030042919</v>
      </c>
      <c r="N12" s="3">
        <v>10079301</v>
      </c>
      <c r="O12" s="2">
        <f t="shared" si="8"/>
        <v>15.502237898614515</v>
      </c>
      <c r="P12" s="2">
        <f t="shared" si="9"/>
        <v>15.354723275901467</v>
      </c>
    </row>
    <row r="13" spans="1:16" ht="12">
      <c r="A13" t="s">
        <v>5</v>
      </c>
      <c r="B13" s="3">
        <v>750574</v>
      </c>
      <c r="C13" s="2">
        <f t="shared" si="0"/>
        <v>1.3777906550617407</v>
      </c>
      <c r="D13" s="2">
        <f t="shared" si="1"/>
        <v>1.36468</v>
      </c>
      <c r="E13" s="3">
        <v>915334</v>
      </c>
      <c r="F13" s="2">
        <f t="shared" si="2"/>
        <v>1.3793095965777034</v>
      </c>
      <c r="G13" s="2">
        <f t="shared" si="3"/>
        <v>1.3661701492537313</v>
      </c>
      <c r="H13" s="3">
        <v>908399</v>
      </c>
      <c r="I13" s="2">
        <f t="shared" si="4"/>
        <v>1.3777903470361033</v>
      </c>
      <c r="J13" s="2">
        <f t="shared" si="5"/>
        <v>1.36467969794996</v>
      </c>
      <c r="K13" s="3">
        <v>903036</v>
      </c>
      <c r="L13" s="2">
        <f t="shared" si="6"/>
        <v>1.3777905688334806</v>
      </c>
      <c r="M13" s="2">
        <f t="shared" si="7"/>
        <v>1.3646799250438253</v>
      </c>
      <c r="N13" s="3">
        <v>895817</v>
      </c>
      <c r="O13" s="2">
        <f t="shared" si="8"/>
        <v>1.377790805892508</v>
      </c>
      <c r="P13" s="2">
        <f t="shared" si="9"/>
        <v>1.3646801639169446</v>
      </c>
    </row>
    <row r="14" spans="1:16" ht="12">
      <c r="A14" t="s">
        <v>6</v>
      </c>
      <c r="B14" s="3">
        <v>715800</v>
      </c>
      <c r="C14" s="2">
        <f t="shared" si="0"/>
        <v>1.3139577854990898</v>
      </c>
      <c r="D14" s="2">
        <f t="shared" si="1"/>
        <v>1.3014545454545454</v>
      </c>
      <c r="E14" s="3">
        <v>872927</v>
      </c>
      <c r="F14" s="2">
        <f t="shared" si="2"/>
        <v>1.3154068222220356</v>
      </c>
      <c r="G14" s="2">
        <f t="shared" si="3"/>
        <v>1.302876119402985</v>
      </c>
      <c r="H14" s="3">
        <v>866313</v>
      </c>
      <c r="I14" s="2">
        <f t="shared" si="4"/>
        <v>1.3139575108645956</v>
      </c>
      <c r="J14" s="2">
        <f t="shared" si="5"/>
        <v>1.3014542763368562</v>
      </c>
      <c r="K14" s="3">
        <v>861199</v>
      </c>
      <c r="L14" s="2">
        <f t="shared" si="6"/>
        <v>1.3139585355277361</v>
      </c>
      <c r="M14" s="2">
        <f t="shared" si="7"/>
        <v>1.3014552983134862</v>
      </c>
      <c r="N14" s="3">
        <v>854314</v>
      </c>
      <c r="O14" s="2">
        <f t="shared" si="8"/>
        <v>1.3139580679371479</v>
      </c>
      <c r="P14" s="2">
        <f t="shared" si="9"/>
        <v>1.301454839053669</v>
      </c>
    </row>
    <row r="15" spans="1:16" ht="12">
      <c r="A15" t="s">
        <v>7</v>
      </c>
      <c r="B15" s="3">
        <v>146644</v>
      </c>
      <c r="C15" s="2">
        <f t="shared" si="0"/>
        <v>0.26918695934161574</v>
      </c>
      <c r="D15" s="2">
        <f t="shared" si="1"/>
        <v>0.26662545454545455</v>
      </c>
      <c r="E15" s="3">
        <v>178834</v>
      </c>
      <c r="F15" s="2">
        <f t="shared" si="2"/>
        <v>0.2694835463277634</v>
      </c>
      <c r="G15" s="2">
        <f t="shared" si="3"/>
        <v>0.26691641791044773</v>
      </c>
      <c r="H15" s="3">
        <v>177479</v>
      </c>
      <c r="I15" s="2">
        <f t="shared" si="4"/>
        <v>0.2691866162353994</v>
      </c>
      <c r="J15" s="2">
        <f t="shared" si="5"/>
        <v>0.2666251152989611</v>
      </c>
      <c r="K15" s="3">
        <v>176431</v>
      </c>
      <c r="L15" s="2">
        <f t="shared" si="6"/>
        <v>0.2691863534231856</v>
      </c>
      <c r="M15" s="2">
        <f t="shared" si="7"/>
        <v>0.2666248564347458</v>
      </c>
      <c r="N15" s="3">
        <v>175021</v>
      </c>
      <c r="O15" s="2">
        <f t="shared" si="8"/>
        <v>0.26918703779690784</v>
      </c>
      <c r="P15" s="2">
        <f t="shared" si="9"/>
        <v>0.2666255350913273</v>
      </c>
    </row>
    <row r="16" spans="1:16" ht="12">
      <c r="A16" t="s">
        <v>8</v>
      </c>
      <c r="B16" s="3">
        <v>400368</v>
      </c>
      <c r="C16" s="2">
        <f t="shared" si="0"/>
        <v>0.7349352482043862</v>
      </c>
      <c r="D16" s="2">
        <f t="shared" si="1"/>
        <v>0.7279418181818181</v>
      </c>
      <c r="E16" s="3">
        <v>488254</v>
      </c>
      <c r="F16" s="2">
        <f t="shared" si="2"/>
        <v>0.7357461077240111</v>
      </c>
      <c r="G16" s="2">
        <f t="shared" si="3"/>
        <v>0.7287373134328359</v>
      </c>
      <c r="H16" s="3">
        <v>484554</v>
      </c>
      <c r="I16" s="2">
        <f t="shared" si="4"/>
        <v>0.7349345648968483</v>
      </c>
      <c r="J16" s="2">
        <f t="shared" si="5"/>
        <v>0.7279411430004271</v>
      </c>
      <c r="K16" s="3">
        <v>481694</v>
      </c>
      <c r="L16" s="2">
        <f t="shared" si="6"/>
        <v>0.7349357614355072</v>
      </c>
      <c r="M16" s="2">
        <f t="shared" si="7"/>
        <v>0.7279423321042132</v>
      </c>
      <c r="N16" s="3">
        <v>477843</v>
      </c>
      <c r="O16" s="2">
        <f t="shared" si="8"/>
        <v>0.7349354746115486</v>
      </c>
      <c r="P16" s="2">
        <f t="shared" si="9"/>
        <v>0.7279420501805219</v>
      </c>
    </row>
    <row r="17" spans="1:16" ht="12">
      <c r="A17" t="s">
        <v>9</v>
      </c>
      <c r="B17" s="3">
        <v>1720314</v>
      </c>
      <c r="C17" s="2">
        <f t="shared" si="0"/>
        <v>3.157893229677398</v>
      </c>
      <c r="D17" s="2">
        <f t="shared" si="1"/>
        <v>3.1278436363636364</v>
      </c>
      <c r="E17" s="3">
        <v>2097944</v>
      </c>
      <c r="F17" s="2">
        <f t="shared" si="2"/>
        <v>3.161375292824929</v>
      </c>
      <c r="G17" s="2">
        <f t="shared" si="3"/>
        <v>3.1312597014925374</v>
      </c>
      <c r="H17" s="3">
        <v>2082049</v>
      </c>
      <c r="I17" s="2">
        <f t="shared" si="4"/>
        <v>3.1578931881873187</v>
      </c>
      <c r="J17" s="2">
        <f t="shared" si="5"/>
        <v>3.127843602246388</v>
      </c>
      <c r="K17" s="3">
        <v>2069757</v>
      </c>
      <c r="L17" s="2">
        <f t="shared" si="6"/>
        <v>3.1578936768601458</v>
      </c>
      <c r="M17" s="2">
        <f t="shared" si="7"/>
        <v>3.127844103246086</v>
      </c>
      <c r="N17" s="3">
        <v>2053210</v>
      </c>
      <c r="O17" s="2">
        <f t="shared" si="8"/>
        <v>3.1578925836041916</v>
      </c>
      <c r="P17" s="2">
        <f t="shared" si="9"/>
        <v>3.1278430297213715</v>
      </c>
    </row>
    <row r="18" spans="1:16" ht="12">
      <c r="A18" t="s">
        <v>10</v>
      </c>
      <c r="B18" s="3">
        <v>954530</v>
      </c>
      <c r="C18" s="2">
        <f t="shared" si="0"/>
        <v>1.752182348410794</v>
      </c>
      <c r="D18" s="2">
        <f t="shared" si="1"/>
        <v>1.735509090909091</v>
      </c>
      <c r="E18" s="3">
        <v>1164061</v>
      </c>
      <c r="F18" s="2">
        <f t="shared" si="2"/>
        <v>1.7541143542158795</v>
      </c>
      <c r="G18" s="2">
        <f t="shared" si="3"/>
        <v>1.7374044776119404</v>
      </c>
      <c r="H18" s="3">
        <v>1155242</v>
      </c>
      <c r="I18" s="2">
        <f t="shared" si="4"/>
        <v>1.7521829901735715</v>
      </c>
      <c r="J18" s="2">
        <f t="shared" si="5"/>
        <v>1.735509730436854</v>
      </c>
      <c r="K18" s="3">
        <v>1148421</v>
      </c>
      <c r="L18" s="2">
        <f t="shared" si="6"/>
        <v>1.7521822195907082</v>
      </c>
      <c r="M18" s="2">
        <f t="shared" si="7"/>
        <v>1.7355089766064196</v>
      </c>
      <c r="N18" s="3">
        <v>1139240</v>
      </c>
      <c r="O18" s="2">
        <f t="shared" si="8"/>
        <v>1.752181972104772</v>
      </c>
      <c r="P18" s="2">
        <f t="shared" si="9"/>
        <v>1.7355087366512805</v>
      </c>
    </row>
    <row r="19" spans="1:16" ht="12">
      <c r="A19" t="s">
        <v>36</v>
      </c>
      <c r="B19" s="3">
        <v>225859</v>
      </c>
      <c r="C19" s="2">
        <f t="shared" si="0"/>
        <v>0.4145979204736504</v>
      </c>
      <c r="D19" s="2">
        <f t="shared" si="1"/>
        <v>0.4106527272727273</v>
      </c>
      <c r="E19" s="3">
        <v>275438</v>
      </c>
      <c r="F19" s="2">
        <f t="shared" si="2"/>
        <v>0.41505535319584924</v>
      </c>
      <c r="G19" s="2">
        <f t="shared" si="3"/>
        <v>0.41110149253731343</v>
      </c>
      <c r="H19" s="3">
        <v>273351</v>
      </c>
      <c r="I19" s="2">
        <f t="shared" si="4"/>
        <v>0.41459795657267995</v>
      </c>
      <c r="J19" s="2">
        <f t="shared" si="5"/>
        <v>0.4106527639443896</v>
      </c>
      <c r="K19" s="3">
        <v>271737</v>
      </c>
      <c r="L19" s="2">
        <f t="shared" si="6"/>
        <v>0.4145977301050053</v>
      </c>
      <c r="M19" s="2">
        <f t="shared" si="7"/>
        <v>0.4106525418606057</v>
      </c>
      <c r="N19" s="3">
        <v>269565</v>
      </c>
      <c r="O19" s="2">
        <f t="shared" si="8"/>
        <v>0.41459827017171347</v>
      </c>
      <c r="P19" s="2">
        <f t="shared" si="9"/>
        <v>0.4106530780128879</v>
      </c>
    </row>
    <row r="20" spans="1:16" ht="12">
      <c r="A20" t="s">
        <v>37</v>
      </c>
      <c r="B20" s="3">
        <v>184070</v>
      </c>
      <c r="C20" s="2">
        <f t="shared" si="0"/>
        <v>0.33788797090921696</v>
      </c>
      <c r="D20" s="2">
        <f t="shared" si="1"/>
        <v>0.3346727272727273</v>
      </c>
      <c r="E20" s="3">
        <v>224476</v>
      </c>
      <c r="F20" s="2">
        <f t="shared" si="2"/>
        <v>0.33826111670862935</v>
      </c>
      <c r="G20" s="2">
        <f t="shared" si="3"/>
        <v>0.33503880597014923</v>
      </c>
      <c r="H20" s="3">
        <v>222775</v>
      </c>
      <c r="I20" s="2">
        <f t="shared" si="4"/>
        <v>0.3378881356771286</v>
      </c>
      <c r="J20" s="2">
        <f t="shared" si="5"/>
        <v>0.3346728912193897</v>
      </c>
      <c r="K20" s="3">
        <v>221460</v>
      </c>
      <c r="L20" s="2">
        <f t="shared" si="6"/>
        <v>0.3378885220233331</v>
      </c>
      <c r="M20" s="2">
        <f t="shared" si="7"/>
        <v>0.3346732757057366</v>
      </c>
      <c r="N20" s="3">
        <v>219689</v>
      </c>
      <c r="O20" s="2">
        <f t="shared" si="8"/>
        <v>0.33788763146459505</v>
      </c>
      <c r="P20" s="2">
        <f t="shared" si="9"/>
        <v>0.3346723946193806</v>
      </c>
    </row>
    <row r="21" spans="1:16" ht="12">
      <c r="A21" t="s">
        <v>38</v>
      </c>
      <c r="B21" s="3">
        <v>2970879</v>
      </c>
      <c r="C21" s="2">
        <f t="shared" si="0"/>
        <v>5.453492025462071</v>
      </c>
      <c r="D21" s="2">
        <f t="shared" si="1"/>
        <v>5.401598181818182</v>
      </c>
      <c r="E21" s="3">
        <v>3623023</v>
      </c>
      <c r="F21" s="2">
        <f t="shared" si="2"/>
        <v>5.4595048283159375</v>
      </c>
      <c r="G21" s="2">
        <f t="shared" si="3"/>
        <v>5.407497014925373</v>
      </c>
      <c r="H21" s="3">
        <v>3595574</v>
      </c>
      <c r="I21" s="2">
        <f t="shared" si="4"/>
        <v>5.4534925173343325</v>
      </c>
      <c r="J21" s="2">
        <f t="shared" si="5"/>
        <v>5.401598681060558</v>
      </c>
      <c r="K21" s="3">
        <v>3574346</v>
      </c>
      <c r="L21" s="2">
        <f t="shared" si="6"/>
        <v>5.453492671995</v>
      </c>
      <c r="M21" s="2">
        <f t="shared" si="7"/>
        <v>5.401598863567672</v>
      </c>
      <c r="N21" s="3">
        <v>3545771</v>
      </c>
      <c r="O21" s="2">
        <f t="shared" si="8"/>
        <v>5.453491822102375</v>
      </c>
      <c r="P21" s="2">
        <f t="shared" si="9"/>
        <v>5.401598037871517</v>
      </c>
    </row>
    <row r="22" spans="1:16" ht="12">
      <c r="A22" t="s">
        <v>39</v>
      </c>
      <c r="B22" s="3">
        <v>1099244</v>
      </c>
      <c r="C22" s="2">
        <f t="shared" si="0"/>
        <v>2.017826504558762</v>
      </c>
      <c r="D22" s="2">
        <f t="shared" si="1"/>
        <v>1.9986254545454545</v>
      </c>
      <c r="E22" s="3">
        <v>1340541</v>
      </c>
      <c r="F22" s="2">
        <f t="shared" si="2"/>
        <v>2.020050676480794</v>
      </c>
      <c r="G22" s="2">
        <f t="shared" si="3"/>
        <v>2.0008074626865673</v>
      </c>
      <c r="H22" s="3">
        <v>1330385</v>
      </c>
      <c r="I22" s="2">
        <f t="shared" si="4"/>
        <v>2.0178265397051587</v>
      </c>
      <c r="J22" s="2">
        <f t="shared" si="5"/>
        <v>1.998625493816217</v>
      </c>
      <c r="K22" s="3">
        <v>1322530</v>
      </c>
      <c r="L22" s="2">
        <f t="shared" si="6"/>
        <v>2.0178258242189053</v>
      </c>
      <c r="M22" s="2">
        <f t="shared" si="7"/>
        <v>1.9986247959862178</v>
      </c>
      <c r="N22" s="3">
        <v>1311958</v>
      </c>
      <c r="O22" s="2">
        <f t="shared" si="8"/>
        <v>2.0178269335334367</v>
      </c>
      <c r="P22" s="2">
        <f t="shared" si="9"/>
        <v>1.9986259007053304</v>
      </c>
    </row>
    <row r="23" spans="1:16" ht="12">
      <c r="A23" t="s">
        <v>40</v>
      </c>
      <c r="B23" s="3">
        <v>590955</v>
      </c>
      <c r="C23" s="2">
        <f t="shared" si="0"/>
        <v>1.0847861457524652</v>
      </c>
      <c r="D23" s="2">
        <f t="shared" si="1"/>
        <v>1.0744636363636364</v>
      </c>
      <c r="E23" s="3">
        <v>720677</v>
      </c>
      <c r="F23" s="2">
        <f t="shared" si="2"/>
        <v>1.085982496152038</v>
      </c>
      <c r="G23" s="2">
        <f t="shared" si="3"/>
        <v>1.0756373134328359</v>
      </c>
      <c r="H23" s="3">
        <v>715217</v>
      </c>
      <c r="I23" s="2">
        <f t="shared" si="4"/>
        <v>1.0847866175943839</v>
      </c>
      <c r="J23" s="2">
        <f t="shared" si="5"/>
        <v>1.0744641061127067</v>
      </c>
      <c r="K23" s="3">
        <v>710994</v>
      </c>
      <c r="L23" s="2">
        <f t="shared" si="6"/>
        <v>1.0847860192696546</v>
      </c>
      <c r="M23" s="2">
        <f t="shared" si="7"/>
        <v>1.0744635193133047</v>
      </c>
      <c r="N23" s="3">
        <v>705310</v>
      </c>
      <c r="O23" s="2">
        <f t="shared" si="8"/>
        <v>1.084785880714526</v>
      </c>
      <c r="P23" s="2">
        <f t="shared" si="9"/>
        <v>1.0744633852809895</v>
      </c>
    </row>
    <row r="24" spans="1:16" ht="12">
      <c r="A24" t="s">
        <v>41</v>
      </c>
      <c r="B24" s="3">
        <v>609081</v>
      </c>
      <c r="C24" s="2">
        <f t="shared" si="0"/>
        <v>1.1180591253835865</v>
      </c>
      <c r="D24" s="2">
        <f t="shared" si="1"/>
        <v>1.10742</v>
      </c>
      <c r="E24" s="3">
        <v>742782</v>
      </c>
      <c r="F24" s="2">
        <f t="shared" si="2"/>
        <v>1.1192923465807887</v>
      </c>
      <c r="G24" s="2">
        <f t="shared" si="3"/>
        <v>1.1086298507462686</v>
      </c>
      <c r="H24" s="3">
        <v>737154</v>
      </c>
      <c r="I24" s="2">
        <f t="shared" si="4"/>
        <v>1.1180589867217507</v>
      </c>
      <c r="J24" s="2">
        <f t="shared" si="5"/>
        <v>1.1074198651282146</v>
      </c>
      <c r="K24" s="3">
        <v>732802</v>
      </c>
      <c r="L24" s="2">
        <f t="shared" si="6"/>
        <v>1.1180591741883072</v>
      </c>
      <c r="M24" s="2">
        <f t="shared" si="7"/>
        <v>1.1074200568216164</v>
      </c>
      <c r="N24" s="3">
        <v>726944</v>
      </c>
      <c r="O24" s="2">
        <f t="shared" si="8"/>
        <v>1.118059558591457</v>
      </c>
      <c r="P24" s="2">
        <f t="shared" si="9"/>
        <v>1.107420440869552</v>
      </c>
    </row>
    <row r="25" spans="1:16" ht="12">
      <c r="A25" t="s">
        <v>42</v>
      </c>
      <c r="B25" s="3">
        <v>671316</v>
      </c>
      <c r="C25" s="2">
        <f t="shared" si="0"/>
        <v>1.2323007610088113</v>
      </c>
      <c r="D25" s="2">
        <f t="shared" si="1"/>
        <v>1.2205745454545454</v>
      </c>
      <c r="E25" s="3">
        <v>818678</v>
      </c>
      <c r="F25" s="2">
        <f t="shared" si="2"/>
        <v>1.2336594313191043</v>
      </c>
      <c r="G25" s="2">
        <f t="shared" si="3"/>
        <v>1.2219074626865671</v>
      </c>
      <c r="H25" s="3">
        <v>812475</v>
      </c>
      <c r="I25" s="2">
        <f t="shared" si="4"/>
        <v>1.2323001370632927</v>
      </c>
      <c r="J25" s="2">
        <f t="shared" si="5"/>
        <v>1.220573930169335</v>
      </c>
      <c r="K25" s="3">
        <v>807679</v>
      </c>
      <c r="L25" s="2">
        <f t="shared" si="6"/>
        <v>1.2323013798396263</v>
      </c>
      <c r="M25" s="2">
        <f t="shared" si="7"/>
        <v>1.2205751677446655</v>
      </c>
      <c r="N25" s="3">
        <v>801222</v>
      </c>
      <c r="O25" s="2">
        <f t="shared" si="8"/>
        <v>1.2323011341365557</v>
      </c>
      <c r="P25" s="2">
        <f t="shared" si="9"/>
        <v>1.220574928019743</v>
      </c>
    </row>
    <row r="26" spans="1:16" ht="12">
      <c r="A26" t="s">
        <v>43</v>
      </c>
      <c r="B26" s="3">
        <v>782618</v>
      </c>
      <c r="C26" s="2">
        <f t="shared" si="0"/>
        <v>1.4366122019722363</v>
      </c>
      <c r="D26" s="2">
        <f t="shared" si="1"/>
        <v>1.422941818181818</v>
      </c>
      <c r="E26" s="3">
        <v>954412</v>
      </c>
      <c r="F26" s="2">
        <f t="shared" si="2"/>
        <v>1.4381959270483986</v>
      </c>
      <c r="G26" s="2">
        <f t="shared" si="3"/>
        <v>1.4244955223880598</v>
      </c>
      <c r="H26" s="3">
        <v>947181</v>
      </c>
      <c r="I26" s="2">
        <f t="shared" si="4"/>
        <v>1.4366119279039316</v>
      </c>
      <c r="J26" s="2">
        <f t="shared" si="5"/>
        <v>1.422941549895961</v>
      </c>
      <c r="K26" s="3">
        <v>941589</v>
      </c>
      <c r="L26" s="2">
        <f t="shared" si="6"/>
        <v>1.4366120995368383</v>
      </c>
      <c r="M26" s="2">
        <f t="shared" si="7"/>
        <v>1.4229417276189325</v>
      </c>
      <c r="N26" s="3">
        <v>934062</v>
      </c>
      <c r="O26" s="2">
        <f t="shared" si="8"/>
        <v>1.4366126516169795</v>
      </c>
      <c r="P26" s="2">
        <f t="shared" si="9"/>
        <v>1.4229422786892738</v>
      </c>
    </row>
    <row r="27" spans="1:16" ht="12">
      <c r="A27" t="s">
        <v>44</v>
      </c>
      <c r="B27" s="3">
        <v>197012</v>
      </c>
      <c r="C27" s="2">
        <f t="shared" si="0"/>
        <v>0.3616449444492131</v>
      </c>
      <c r="D27" s="2">
        <f t="shared" si="1"/>
        <v>0.3582036363636364</v>
      </c>
      <c r="E27" s="3">
        <v>240259</v>
      </c>
      <c r="F27" s="2">
        <f t="shared" si="2"/>
        <v>0.36204439512152115</v>
      </c>
      <c r="G27" s="2">
        <f t="shared" si="3"/>
        <v>0.3585955223880597</v>
      </c>
      <c r="H27" s="3">
        <v>238438</v>
      </c>
      <c r="I27" s="2">
        <f t="shared" si="4"/>
        <v>0.3616445799330409</v>
      </c>
      <c r="J27" s="2">
        <f t="shared" si="5"/>
        <v>0.3582032761152231</v>
      </c>
      <c r="K27" s="3">
        <v>237031</v>
      </c>
      <c r="L27" s="2">
        <f t="shared" si="6"/>
        <v>0.3616456888996328</v>
      </c>
      <c r="M27" s="2">
        <f t="shared" si="7"/>
        <v>0.3582043764734329</v>
      </c>
      <c r="N27" s="3">
        <v>235136</v>
      </c>
      <c r="O27" s="2">
        <f t="shared" si="8"/>
        <v>0.361645535789498</v>
      </c>
      <c r="P27" s="2">
        <f t="shared" si="9"/>
        <v>0.3582042258885182</v>
      </c>
    </row>
    <row r="28" spans="1:16" ht="12">
      <c r="A28" t="s">
        <v>45</v>
      </c>
      <c r="B28" s="3">
        <v>1002527</v>
      </c>
      <c r="C28" s="2">
        <f t="shared" si="0"/>
        <v>1.8402880089732414</v>
      </c>
      <c r="D28" s="2">
        <f t="shared" si="1"/>
        <v>1.8227763636363636</v>
      </c>
      <c r="E28" s="3">
        <v>1222594</v>
      </c>
      <c r="F28" s="2">
        <f t="shared" si="2"/>
        <v>1.8423172709834013</v>
      </c>
      <c r="G28" s="2">
        <f t="shared" si="3"/>
        <v>1.8247671641791046</v>
      </c>
      <c r="H28" s="3">
        <v>1213331</v>
      </c>
      <c r="I28" s="2">
        <f t="shared" si="4"/>
        <v>1.8402879566794572</v>
      </c>
      <c r="J28" s="2">
        <f t="shared" si="5"/>
        <v>1.8227763159066919</v>
      </c>
      <c r="K28" s="3">
        <v>1206168</v>
      </c>
      <c r="L28" s="2">
        <f t="shared" si="6"/>
        <v>1.8402886427880414</v>
      </c>
      <c r="M28" s="2">
        <f t="shared" si="7"/>
        <v>1.822777005379919</v>
      </c>
      <c r="N28" s="3">
        <v>1196525</v>
      </c>
      <c r="O28" s="2">
        <f t="shared" si="8"/>
        <v>1.840287853457272</v>
      </c>
      <c r="P28" s="2">
        <f t="shared" si="9"/>
        <v>1.8227762289962373</v>
      </c>
    </row>
    <row r="29" spans="1:16" ht="12">
      <c r="A29" t="s">
        <v>46</v>
      </c>
      <c r="B29" s="3">
        <v>1767353</v>
      </c>
      <c r="C29" s="2">
        <f t="shared" si="0"/>
        <v>3.244240338188283</v>
      </c>
      <c r="D29" s="2">
        <f t="shared" si="1"/>
        <v>3.213369090909091</v>
      </c>
      <c r="E29" s="3">
        <v>2155309</v>
      </c>
      <c r="F29" s="2">
        <f t="shared" si="2"/>
        <v>3.247818159590153</v>
      </c>
      <c r="G29" s="2">
        <f t="shared" si="3"/>
        <v>3.216879104477612</v>
      </c>
      <c r="H29" s="3">
        <v>2138979</v>
      </c>
      <c r="I29" s="2">
        <f t="shared" si="4"/>
        <v>3.24424027185514</v>
      </c>
      <c r="J29" s="2">
        <f t="shared" si="5"/>
        <v>3.21336903237598</v>
      </c>
      <c r="K29" s="3">
        <v>2126351</v>
      </c>
      <c r="L29" s="2">
        <f t="shared" si="6"/>
        <v>3.2442409315128526</v>
      </c>
      <c r="M29" s="2">
        <f t="shared" si="7"/>
        <v>3.2133697031977273</v>
      </c>
      <c r="N29" s="3">
        <v>2109352</v>
      </c>
      <c r="O29" s="2">
        <f t="shared" si="8"/>
        <v>3.2442405000027605</v>
      </c>
      <c r="P29" s="2">
        <f t="shared" si="9"/>
        <v>3.213369285376963</v>
      </c>
    </row>
    <row r="30" spans="1:16" ht="12">
      <c r="A30" t="s">
        <v>47</v>
      </c>
      <c r="B30" s="3">
        <v>2272030</v>
      </c>
      <c r="C30" s="2">
        <f t="shared" si="0"/>
        <v>4.170650331639421</v>
      </c>
      <c r="D30" s="2">
        <f t="shared" si="1"/>
        <v>4.130963636363636</v>
      </c>
      <c r="E30" s="3">
        <v>2770768</v>
      </c>
      <c r="F30" s="2">
        <f t="shared" si="2"/>
        <v>4.175248480107163</v>
      </c>
      <c r="G30" s="2">
        <f t="shared" si="3"/>
        <v>4.135474626865672</v>
      </c>
      <c r="H30" s="3">
        <v>2749776</v>
      </c>
      <c r="I30" s="2">
        <f t="shared" si="4"/>
        <v>4.170650594410109</v>
      </c>
      <c r="J30" s="2">
        <f t="shared" si="5"/>
        <v>4.1309639058497964</v>
      </c>
      <c r="K30" s="3">
        <v>2733541</v>
      </c>
      <c r="L30" s="2">
        <f t="shared" si="6"/>
        <v>4.170649906891466</v>
      </c>
      <c r="M30" s="2">
        <f t="shared" si="7"/>
        <v>4.130963247294928</v>
      </c>
      <c r="N30" s="3">
        <v>2711688</v>
      </c>
      <c r="O30" s="2">
        <f t="shared" si="8"/>
        <v>4.170649580047089</v>
      </c>
      <c r="P30" s="2">
        <f t="shared" si="9"/>
        <v>4.1309629358804445</v>
      </c>
    </row>
    <row r="31" spans="1:16" ht="12">
      <c r="A31" t="s">
        <v>48</v>
      </c>
      <c r="B31" s="3">
        <v>1062987</v>
      </c>
      <c r="C31" s="2">
        <f t="shared" si="0"/>
        <v>1.9512713670499038</v>
      </c>
      <c r="D31" s="2">
        <f t="shared" si="1"/>
        <v>1.9327036363636363</v>
      </c>
      <c r="E31" s="3">
        <v>1296326</v>
      </c>
      <c r="F31" s="2">
        <f t="shared" si="2"/>
        <v>1.953423441162666</v>
      </c>
      <c r="G31" s="2">
        <f t="shared" si="3"/>
        <v>1.9348149253731344</v>
      </c>
      <c r="H31" s="3">
        <v>1286504</v>
      </c>
      <c r="I31" s="2">
        <f t="shared" si="4"/>
        <v>1.9512711843841033</v>
      </c>
      <c r="J31" s="2">
        <f t="shared" si="5"/>
        <v>1.932703459747771</v>
      </c>
      <c r="K31" s="3">
        <v>1278909</v>
      </c>
      <c r="L31" s="2">
        <f t="shared" si="6"/>
        <v>1.951271885723557</v>
      </c>
      <c r="M31" s="2">
        <f t="shared" si="7"/>
        <v>1.9327041649035845</v>
      </c>
      <c r="N31" s="3">
        <v>1268685</v>
      </c>
      <c r="O31" s="2">
        <f t="shared" si="8"/>
        <v>1.9512718876441686</v>
      </c>
      <c r="P31" s="2">
        <f t="shared" si="9"/>
        <v>1.9327041725698095</v>
      </c>
    </row>
    <row r="32" spans="1:16" ht="12">
      <c r="A32" t="s">
        <v>49</v>
      </c>
      <c r="B32" s="3">
        <v>465260</v>
      </c>
      <c r="C32" s="2">
        <f t="shared" si="0"/>
        <v>0.8540542040811772</v>
      </c>
      <c r="D32" s="2">
        <f t="shared" si="1"/>
        <v>0.8459272727272727</v>
      </c>
      <c r="E32" s="3">
        <v>567390</v>
      </c>
      <c r="F32" s="2">
        <f t="shared" si="2"/>
        <v>0.8549955229481513</v>
      </c>
      <c r="G32" s="2">
        <f t="shared" si="3"/>
        <v>0.8468507462686568</v>
      </c>
      <c r="H32" s="3">
        <v>563091</v>
      </c>
      <c r="I32" s="2">
        <f t="shared" si="4"/>
        <v>0.8540534988511728</v>
      </c>
      <c r="J32" s="2">
        <f t="shared" si="5"/>
        <v>0.8459265760952411</v>
      </c>
      <c r="K32" s="3">
        <v>559767</v>
      </c>
      <c r="L32" s="2">
        <f t="shared" si="6"/>
        <v>0.8540542053076633</v>
      </c>
      <c r="M32" s="2">
        <f t="shared" si="7"/>
        <v>0.8459272804207217</v>
      </c>
      <c r="N32" s="3">
        <v>555292</v>
      </c>
      <c r="O32" s="2">
        <f t="shared" si="8"/>
        <v>0.8540541340314622</v>
      </c>
      <c r="P32" s="2">
        <f t="shared" si="9"/>
        <v>0.8459272123455661</v>
      </c>
    </row>
    <row r="33" spans="1:16" ht="12">
      <c r="A33" t="s">
        <v>50</v>
      </c>
      <c r="B33" s="3">
        <v>1086288</v>
      </c>
      <c r="C33" s="2">
        <f t="shared" si="0"/>
        <v>1.9940438319282416</v>
      </c>
      <c r="D33" s="2">
        <f t="shared" si="1"/>
        <v>1.9750690909090909</v>
      </c>
      <c r="E33" s="3">
        <v>1324741</v>
      </c>
      <c r="F33" s="2">
        <f t="shared" si="2"/>
        <v>1.9962417809017727</v>
      </c>
      <c r="G33" s="2">
        <f t="shared" si="3"/>
        <v>1.9772253731343283</v>
      </c>
      <c r="H33" s="3">
        <v>1314705</v>
      </c>
      <c r="I33" s="2">
        <f t="shared" si="4"/>
        <v>1.994044311145323</v>
      </c>
      <c r="J33" s="2">
        <f t="shared" si="5"/>
        <v>1.9750695699723384</v>
      </c>
      <c r="K33" s="3">
        <v>1306943</v>
      </c>
      <c r="L33" s="2">
        <f t="shared" si="6"/>
        <v>1.9940442456368692</v>
      </c>
      <c r="M33" s="2">
        <f t="shared" si="7"/>
        <v>1.9750695158072902</v>
      </c>
      <c r="N33" s="3">
        <v>1296495</v>
      </c>
      <c r="O33" s="2">
        <f t="shared" si="8"/>
        <v>1.994044420775233</v>
      </c>
      <c r="P33" s="2">
        <f t="shared" si="9"/>
        <v>1.975069695169325</v>
      </c>
    </row>
    <row r="34" spans="1:16" ht="12">
      <c r="A34" t="s">
        <v>51</v>
      </c>
      <c r="B34" s="3">
        <v>151537</v>
      </c>
      <c r="C34" s="2">
        <f t="shared" si="0"/>
        <v>0.27816879147970885</v>
      </c>
      <c r="D34" s="2">
        <f t="shared" si="1"/>
        <v>0.2755218181818182</v>
      </c>
      <c r="E34" s="3">
        <v>184801</v>
      </c>
      <c r="F34" s="2">
        <f t="shared" si="2"/>
        <v>0.278475171639157</v>
      </c>
      <c r="G34" s="2">
        <f t="shared" si="3"/>
        <v>0.2758223880597015</v>
      </c>
      <c r="H34" s="3">
        <v>183401</v>
      </c>
      <c r="I34" s="2">
        <f t="shared" si="4"/>
        <v>0.2781686543432659</v>
      </c>
      <c r="J34" s="2">
        <f t="shared" si="5"/>
        <v>0.27552168296499735</v>
      </c>
      <c r="K34" s="3">
        <v>182318</v>
      </c>
      <c r="L34" s="2">
        <f t="shared" si="6"/>
        <v>0.278168335402556</v>
      </c>
      <c r="M34" s="2">
        <f t="shared" si="7"/>
        <v>0.2755213685546757</v>
      </c>
      <c r="N34" s="3">
        <v>180861</v>
      </c>
      <c r="O34" s="2">
        <f t="shared" si="8"/>
        <v>0.2781691159517232</v>
      </c>
      <c r="P34" s="2">
        <f t="shared" si="9"/>
        <v>0.2755221424980577</v>
      </c>
    </row>
    <row r="35" spans="1:16" ht="12">
      <c r="A35" t="s">
        <v>52</v>
      </c>
      <c r="B35" s="3">
        <v>394089</v>
      </c>
      <c r="C35" s="2">
        <f t="shared" si="0"/>
        <v>0.7234092061044298</v>
      </c>
      <c r="D35" s="2">
        <f t="shared" si="1"/>
        <v>0.7165254545454546</v>
      </c>
      <c r="E35" s="3">
        <v>480596</v>
      </c>
      <c r="F35" s="2">
        <f t="shared" si="2"/>
        <v>0.7242063278288121</v>
      </c>
      <c r="G35" s="2">
        <f t="shared" si="3"/>
        <v>0.7173074626865672</v>
      </c>
      <c r="H35" s="3">
        <v>476955</v>
      </c>
      <c r="I35" s="2">
        <f t="shared" si="4"/>
        <v>0.7234089810431371</v>
      </c>
      <c r="J35" s="2">
        <f t="shared" si="5"/>
        <v>0.7165252332243025</v>
      </c>
      <c r="K35" s="3">
        <v>474139</v>
      </c>
      <c r="L35" s="2">
        <f t="shared" si="6"/>
        <v>0.7234088591331217</v>
      </c>
      <c r="M35" s="2">
        <f t="shared" si="7"/>
        <v>0.7165251163634165</v>
      </c>
      <c r="N35" s="3">
        <v>470349</v>
      </c>
      <c r="O35" s="2">
        <f t="shared" si="8"/>
        <v>0.7234094996642564</v>
      </c>
      <c r="P35" s="2">
        <f t="shared" si="9"/>
        <v>0.7165257529363375</v>
      </c>
    </row>
    <row r="36" spans="1:16" ht="12">
      <c r="A36" t="s">
        <v>53</v>
      </c>
      <c r="B36" s="3">
        <v>149921</v>
      </c>
      <c r="C36" s="2">
        <f t="shared" si="0"/>
        <v>0.27520238217352483</v>
      </c>
      <c r="D36" s="2">
        <f t="shared" si="1"/>
        <v>0.27258363636363636</v>
      </c>
      <c r="E36" s="3">
        <v>182830</v>
      </c>
      <c r="F36" s="2">
        <f t="shared" si="2"/>
        <v>0.2755050872602804</v>
      </c>
      <c r="G36" s="2">
        <f t="shared" si="3"/>
        <v>0.2728805970149254</v>
      </c>
      <c r="H36" s="3">
        <v>181445</v>
      </c>
      <c r="I36" s="2">
        <f t="shared" si="4"/>
        <v>0.2752019426683272</v>
      </c>
      <c r="J36" s="2">
        <f t="shared" si="5"/>
        <v>0.27258320164875843</v>
      </c>
      <c r="K36" s="3">
        <v>180374</v>
      </c>
      <c r="L36" s="2">
        <f t="shared" si="6"/>
        <v>0.27520231315558874</v>
      </c>
      <c r="M36" s="2">
        <f t="shared" si="7"/>
        <v>0.2725835700900683</v>
      </c>
      <c r="N36" s="3">
        <v>178932</v>
      </c>
      <c r="O36" s="2">
        <f t="shared" si="8"/>
        <v>0.27520226171188783</v>
      </c>
      <c r="P36" s="2">
        <f t="shared" si="9"/>
        <v>0.272583519948814</v>
      </c>
    </row>
    <row r="37" spans="1:16" ht="12">
      <c r="A37" t="s">
        <v>54</v>
      </c>
      <c r="B37" s="3">
        <v>191607</v>
      </c>
      <c r="C37" s="2">
        <f t="shared" si="0"/>
        <v>0.3517232598576755</v>
      </c>
      <c r="D37" s="2">
        <f t="shared" si="1"/>
        <v>0.34837636363636365</v>
      </c>
      <c r="E37" s="3">
        <v>233667</v>
      </c>
      <c r="F37" s="2">
        <f t="shared" si="2"/>
        <v>0.35211096223184346</v>
      </c>
      <c r="G37" s="2">
        <f t="shared" si="3"/>
        <v>0.34875671641791045</v>
      </c>
      <c r="H37" s="3">
        <v>231897</v>
      </c>
      <c r="I37" s="2">
        <f t="shared" si="4"/>
        <v>0.3517236898176146</v>
      </c>
      <c r="J37" s="2">
        <f t="shared" si="5"/>
        <v>0.3483767902821358</v>
      </c>
      <c r="K37" s="3">
        <v>230528</v>
      </c>
      <c r="L37" s="2">
        <f t="shared" si="6"/>
        <v>0.3517238562494127</v>
      </c>
      <c r="M37" s="2">
        <f t="shared" si="7"/>
        <v>0.34837695702109656</v>
      </c>
      <c r="N37" s="3">
        <v>228685</v>
      </c>
      <c r="O37" s="2">
        <f t="shared" si="8"/>
        <v>0.35172372308800587</v>
      </c>
      <c r="P37" s="2">
        <f t="shared" si="9"/>
        <v>0.3483768261657755</v>
      </c>
    </row>
    <row r="38" spans="1:16" ht="12">
      <c r="A38" t="s">
        <v>55</v>
      </c>
      <c r="B38" s="3">
        <v>1441561</v>
      </c>
      <c r="C38" s="2">
        <f t="shared" si="0"/>
        <v>2.6462004739059144</v>
      </c>
      <c r="D38" s="2">
        <f t="shared" si="1"/>
        <v>2.62102</v>
      </c>
      <c r="E38" s="3">
        <v>1758001</v>
      </c>
      <c r="F38" s="2">
        <f t="shared" si="2"/>
        <v>2.649117863089538</v>
      </c>
      <c r="G38" s="2">
        <f t="shared" si="3"/>
        <v>2.623882089552239</v>
      </c>
      <c r="H38" s="3">
        <v>1744682</v>
      </c>
      <c r="I38" s="2">
        <f t="shared" si="4"/>
        <v>2.6462006433820853</v>
      </c>
      <c r="J38" s="2">
        <f t="shared" si="5"/>
        <v>2.621020173710817</v>
      </c>
      <c r="K38" s="3">
        <v>1734381</v>
      </c>
      <c r="L38" s="2">
        <f t="shared" si="6"/>
        <v>2.646199912920394</v>
      </c>
      <c r="M38" s="2">
        <f t="shared" si="7"/>
        <v>2.621019464426041</v>
      </c>
      <c r="N38" s="3">
        <v>1720516</v>
      </c>
      <c r="O38" s="2">
        <f t="shared" si="8"/>
        <v>2.6462002018168373</v>
      </c>
      <c r="P38" s="2">
        <f t="shared" si="9"/>
        <v>2.6210197583900796</v>
      </c>
    </row>
    <row r="39" spans="1:16" ht="12">
      <c r="A39" t="s">
        <v>11</v>
      </c>
      <c r="B39" s="3">
        <v>279030</v>
      </c>
      <c r="C39" s="2">
        <f t="shared" si="0"/>
        <v>0.5122012306339915</v>
      </c>
      <c r="D39" s="2">
        <f t="shared" si="1"/>
        <v>0.5073272727272727</v>
      </c>
      <c r="E39" s="3">
        <v>340280</v>
      </c>
      <c r="F39" s="2">
        <f t="shared" si="2"/>
        <v>0.5127652523816015</v>
      </c>
      <c r="G39" s="2">
        <f t="shared" si="3"/>
        <v>0.5078805970149254</v>
      </c>
      <c r="H39" s="3">
        <v>337702</v>
      </c>
      <c r="I39" s="2">
        <f t="shared" si="4"/>
        <v>0.5122006472648981</v>
      </c>
      <c r="J39" s="2">
        <f t="shared" si="5"/>
        <v>0.5073266960411641</v>
      </c>
      <c r="K39" s="3">
        <v>335709</v>
      </c>
      <c r="L39" s="2">
        <f t="shared" si="6"/>
        <v>0.5122018325653894</v>
      </c>
      <c r="M39" s="2">
        <f t="shared" si="7"/>
        <v>0.5073278728162969</v>
      </c>
      <c r="N39" s="3">
        <v>333025</v>
      </c>
      <c r="O39" s="2">
        <f t="shared" si="8"/>
        <v>0.5122014687512655</v>
      </c>
      <c r="P39" s="2">
        <f t="shared" si="9"/>
        <v>0.5073275139771186</v>
      </c>
    </row>
    <row r="40" spans="1:16" ht="12">
      <c r="A40" t="s">
        <v>12</v>
      </c>
      <c r="B40" s="3">
        <v>4646164</v>
      </c>
      <c r="C40" s="2">
        <f t="shared" si="0"/>
        <v>8.528727801768083</v>
      </c>
      <c r="D40" s="2">
        <f t="shared" si="1"/>
        <v>8.44757090909091</v>
      </c>
      <c r="E40" s="3">
        <v>5666051</v>
      </c>
      <c r="F40" s="2">
        <f t="shared" si="2"/>
        <v>8.53812763319039</v>
      </c>
      <c r="G40" s="2">
        <f t="shared" si="3"/>
        <v>8.456792537313433</v>
      </c>
      <c r="H40" s="3">
        <v>5623123</v>
      </c>
      <c r="I40" s="2">
        <f t="shared" si="4"/>
        <v>8.5287242605911</v>
      </c>
      <c r="J40" s="2">
        <f t="shared" si="5"/>
        <v>8.44756742045673</v>
      </c>
      <c r="K40" s="3">
        <v>5589927</v>
      </c>
      <c r="L40" s="2">
        <f t="shared" si="6"/>
        <v>8.528728313231845</v>
      </c>
      <c r="M40" s="2">
        <f t="shared" si="7"/>
        <v>8.447571480384452</v>
      </c>
      <c r="N40" s="3">
        <v>5545239</v>
      </c>
      <c r="O40" s="2">
        <f t="shared" si="8"/>
        <v>8.528727754303127</v>
      </c>
      <c r="P40" s="2">
        <f t="shared" si="9"/>
        <v>8.44757095196746</v>
      </c>
    </row>
    <row r="41" spans="1:16" ht="12">
      <c r="A41" t="s">
        <v>13</v>
      </c>
      <c r="B41" s="3">
        <v>1193693</v>
      </c>
      <c r="C41" s="2">
        <f t="shared" si="0"/>
        <v>2.1912017474794148</v>
      </c>
      <c r="D41" s="2">
        <f t="shared" si="1"/>
        <v>2.170350909090909</v>
      </c>
      <c r="E41" s="3">
        <v>1455723</v>
      </c>
      <c r="F41" s="2">
        <f t="shared" si="2"/>
        <v>2.1936175252518577</v>
      </c>
      <c r="G41" s="2">
        <f t="shared" si="3"/>
        <v>2.1727208955223882</v>
      </c>
      <c r="H41" s="3">
        <v>1444694</v>
      </c>
      <c r="I41" s="2">
        <f t="shared" si="4"/>
        <v>2.1912017160091284</v>
      </c>
      <c r="J41" s="2">
        <f t="shared" si="5"/>
        <v>2.1703508827620017</v>
      </c>
      <c r="K41" s="3">
        <v>1436165</v>
      </c>
      <c r="L41" s="2">
        <f t="shared" si="6"/>
        <v>2.1912023355533288</v>
      </c>
      <c r="M41" s="2">
        <f t="shared" si="7"/>
        <v>2.1703515081907754</v>
      </c>
      <c r="N41" s="3">
        <v>1424683</v>
      </c>
      <c r="O41" s="2">
        <f t="shared" si="8"/>
        <v>2.1912010362734304</v>
      </c>
      <c r="P41" s="2">
        <f t="shared" si="9"/>
        <v>2.170350227747056</v>
      </c>
    </row>
    <row r="42" spans="1:16" ht="12">
      <c r="A42" t="s">
        <v>14</v>
      </c>
      <c r="B42" s="3">
        <v>147249</v>
      </c>
      <c r="C42" s="2">
        <f t="shared" si="0"/>
        <v>0.2702975271821116</v>
      </c>
      <c r="D42" s="2">
        <f t="shared" si="1"/>
        <v>0.26772545454545454</v>
      </c>
      <c r="E42" s="3">
        <v>179572</v>
      </c>
      <c r="F42" s="2">
        <f t="shared" si="2"/>
        <v>0.27059563271620124</v>
      </c>
      <c r="G42" s="2">
        <f t="shared" si="3"/>
        <v>0.2680179104477612</v>
      </c>
      <c r="H42" s="3">
        <v>178211</v>
      </c>
      <c r="I42" s="2">
        <f t="shared" si="4"/>
        <v>0.27029685802786113</v>
      </c>
      <c r="J42" s="2">
        <f t="shared" si="5"/>
        <v>0.2677247923559585</v>
      </c>
      <c r="K42" s="3">
        <v>177159</v>
      </c>
      <c r="L42" s="2">
        <f t="shared" si="6"/>
        <v>0.2702970860341898</v>
      </c>
      <c r="M42" s="2">
        <f t="shared" si="7"/>
        <v>0.2677250196457716</v>
      </c>
      <c r="N42" s="3">
        <v>175743</v>
      </c>
      <c r="O42" s="2">
        <f t="shared" si="8"/>
        <v>0.27029749334960934</v>
      </c>
      <c r="P42" s="2">
        <f t="shared" si="9"/>
        <v>0.26772542388373477</v>
      </c>
    </row>
    <row r="43" spans="1:16" ht="12">
      <c r="A43" t="s">
        <v>15</v>
      </c>
      <c r="B43" s="3">
        <v>2179221</v>
      </c>
      <c r="C43" s="2">
        <f t="shared" si="0"/>
        <v>4.000285553608706</v>
      </c>
      <c r="D43" s="2">
        <f t="shared" si="1"/>
        <v>3.96222</v>
      </c>
      <c r="E43" s="3">
        <v>2657587</v>
      </c>
      <c r="F43" s="2">
        <f t="shared" si="2"/>
        <v>4.004696922478733</v>
      </c>
      <c r="G43" s="2">
        <f t="shared" si="3"/>
        <v>3.96654776119403</v>
      </c>
      <c r="H43" s="3">
        <v>2637452</v>
      </c>
      <c r="I43" s="2">
        <f t="shared" si="4"/>
        <v>4.000286114770123</v>
      </c>
      <c r="J43" s="2">
        <f t="shared" si="5"/>
        <v>3.9622205646610333</v>
      </c>
      <c r="K43" s="3">
        <v>2621880</v>
      </c>
      <c r="L43" s="2">
        <f t="shared" si="6"/>
        <v>4.000285189752265</v>
      </c>
      <c r="M43" s="2">
        <f t="shared" si="7"/>
        <v>3.9622196699510366</v>
      </c>
      <c r="N43" s="3">
        <v>2600920</v>
      </c>
      <c r="O43" s="2">
        <f t="shared" si="8"/>
        <v>4.000285396305207</v>
      </c>
      <c r="P43" s="2">
        <f t="shared" si="9"/>
        <v>3.9622198863549807</v>
      </c>
    </row>
    <row r="44" spans="1:16" ht="12">
      <c r="A44" t="s">
        <v>16</v>
      </c>
      <c r="B44" s="3">
        <v>740177</v>
      </c>
      <c r="C44" s="2">
        <f t="shared" si="0"/>
        <v>1.3587054090491197</v>
      </c>
      <c r="D44" s="2">
        <f t="shared" si="1"/>
        <v>1.3457763636363635</v>
      </c>
      <c r="E44" s="3">
        <v>902655</v>
      </c>
      <c r="F44" s="2">
        <f t="shared" si="2"/>
        <v>1.3602037113216014</v>
      </c>
      <c r="G44" s="2">
        <f t="shared" si="3"/>
        <v>1.3472462686567164</v>
      </c>
      <c r="H44" s="3">
        <v>895816</v>
      </c>
      <c r="I44" s="2">
        <f t="shared" si="4"/>
        <v>1.3587054119615873</v>
      </c>
      <c r="J44" s="2">
        <f t="shared" si="5"/>
        <v>1.34577636952346</v>
      </c>
      <c r="K44" s="3">
        <v>890527</v>
      </c>
      <c r="L44" s="2">
        <f t="shared" si="6"/>
        <v>1.3587051921424762</v>
      </c>
      <c r="M44" s="2">
        <f t="shared" si="7"/>
        <v>1.345776159100526</v>
      </c>
      <c r="N44" s="3">
        <v>883408</v>
      </c>
      <c r="O44" s="2">
        <f t="shared" si="8"/>
        <v>1.3587054278406065</v>
      </c>
      <c r="P44" s="2">
        <f t="shared" si="9"/>
        <v>1.345776396569322</v>
      </c>
    </row>
    <row r="45" spans="1:16" ht="12">
      <c r="A45" t="s">
        <v>17</v>
      </c>
      <c r="B45" s="3">
        <v>706042</v>
      </c>
      <c r="C45" s="2">
        <f t="shared" si="0"/>
        <v>1.2960455194039515</v>
      </c>
      <c r="D45" s="2">
        <f t="shared" si="1"/>
        <v>1.2837127272727273</v>
      </c>
      <c r="E45" s="3">
        <v>861027</v>
      </c>
      <c r="F45" s="2">
        <f t="shared" si="2"/>
        <v>1.297474805931507</v>
      </c>
      <c r="G45" s="2">
        <f t="shared" si="3"/>
        <v>1.2851149253731344</v>
      </c>
      <c r="H45" s="3">
        <v>854503</v>
      </c>
      <c r="I45" s="2">
        <f t="shared" si="4"/>
        <v>1.2960450032567092</v>
      </c>
      <c r="J45" s="2">
        <f t="shared" si="5"/>
        <v>1.2837122189008736</v>
      </c>
      <c r="K45" s="3">
        <v>849458</v>
      </c>
      <c r="L45" s="2">
        <f t="shared" si="6"/>
        <v>1.2960449207120766</v>
      </c>
      <c r="M45" s="2">
        <f t="shared" si="7"/>
        <v>1.283712144109291</v>
      </c>
      <c r="N45" s="3">
        <v>842668</v>
      </c>
      <c r="O45" s="2">
        <f t="shared" si="8"/>
        <v>1.2960462045482815</v>
      </c>
      <c r="P45" s="2">
        <f t="shared" si="9"/>
        <v>1.2837134195573023</v>
      </c>
    </row>
    <row r="46" spans="1:16" ht="12">
      <c r="A46" t="s">
        <v>18</v>
      </c>
      <c r="B46" s="3">
        <v>2415669</v>
      </c>
      <c r="C46" s="2">
        <f t="shared" si="0"/>
        <v>4.43432116476502</v>
      </c>
      <c r="D46" s="2">
        <f t="shared" si="1"/>
        <v>4.392125454545455</v>
      </c>
      <c r="E46" s="3">
        <v>2945938</v>
      </c>
      <c r="F46" s="2">
        <f t="shared" si="2"/>
        <v>4.439210773687994</v>
      </c>
      <c r="G46" s="2">
        <f t="shared" si="3"/>
        <v>4.396922388059702</v>
      </c>
      <c r="H46" s="3">
        <v>2923618</v>
      </c>
      <c r="I46" s="2">
        <f t="shared" si="4"/>
        <v>4.434320886329684</v>
      </c>
      <c r="J46" s="2">
        <f t="shared" si="5"/>
        <v>4.392125188558185</v>
      </c>
      <c r="K46" s="3">
        <v>2906357</v>
      </c>
      <c r="L46" s="2">
        <f t="shared" si="6"/>
        <v>4.434320740549843</v>
      </c>
      <c r="M46" s="2">
        <f t="shared" si="7"/>
        <v>4.392125068004594</v>
      </c>
      <c r="N46" s="3">
        <v>2883123</v>
      </c>
      <c r="O46" s="2">
        <f t="shared" si="8"/>
        <v>4.43432125273044</v>
      </c>
      <c r="P46" s="2">
        <f t="shared" si="9"/>
        <v>4.392125588410036</v>
      </c>
    </row>
    <row r="47" spans="1:16" ht="12">
      <c r="A47" t="s">
        <v>20</v>
      </c>
      <c r="B47" s="3">
        <v>290080</v>
      </c>
      <c r="C47" s="2">
        <f t="shared" si="0"/>
        <v>0.5324851556546186</v>
      </c>
      <c r="D47" s="2">
        <f t="shared" si="1"/>
        <v>0.5274181818181818</v>
      </c>
      <c r="E47" s="3">
        <v>353756</v>
      </c>
      <c r="F47" s="2">
        <f t="shared" si="2"/>
        <v>0.5330721306615313</v>
      </c>
      <c r="G47" s="2">
        <f t="shared" si="3"/>
        <v>0.5279940298507463</v>
      </c>
      <c r="H47" s="3">
        <v>351076</v>
      </c>
      <c r="I47" s="2">
        <f t="shared" si="4"/>
        <v>0.5324853108337273</v>
      </c>
      <c r="J47" s="2">
        <f t="shared" si="5"/>
        <v>0.5274183366972885</v>
      </c>
      <c r="K47" s="3">
        <v>349003</v>
      </c>
      <c r="L47" s="2">
        <f t="shared" si="6"/>
        <v>0.5324849085690839</v>
      </c>
      <c r="M47" s="2">
        <f t="shared" si="7"/>
        <v>0.5274179411231337</v>
      </c>
      <c r="N47" s="3">
        <v>346213</v>
      </c>
      <c r="O47" s="2">
        <f t="shared" si="8"/>
        <v>0.5324849698995027</v>
      </c>
      <c r="P47" s="2">
        <f t="shared" si="9"/>
        <v>0.5274180034428652</v>
      </c>
    </row>
    <row r="48" spans="1:16" ht="12">
      <c r="A48" t="s">
        <v>21</v>
      </c>
      <c r="B48" s="3">
        <v>594632</v>
      </c>
      <c r="C48" s="2">
        <f t="shared" si="0"/>
        <v>1.0915358283136278</v>
      </c>
      <c r="D48" s="2">
        <f t="shared" si="1"/>
        <v>1.0811490909090908</v>
      </c>
      <c r="E48" s="3">
        <v>725161</v>
      </c>
      <c r="F48" s="2">
        <f t="shared" si="2"/>
        <v>1.092739400441679</v>
      </c>
      <c r="G48" s="2">
        <f t="shared" si="3"/>
        <v>1.0823298507462686</v>
      </c>
      <c r="H48" s="3">
        <v>719667</v>
      </c>
      <c r="I48" s="2">
        <f t="shared" si="4"/>
        <v>1.0915360383272454</v>
      </c>
      <c r="J48" s="2">
        <f t="shared" si="5"/>
        <v>1.0811493013362563</v>
      </c>
      <c r="K48" s="3">
        <v>715418</v>
      </c>
      <c r="L48" s="2">
        <f t="shared" si="6"/>
        <v>1.0915358559057569</v>
      </c>
      <c r="M48" s="2">
        <f t="shared" si="7"/>
        <v>1.0811491265187694</v>
      </c>
      <c r="N48" s="3">
        <v>709699</v>
      </c>
      <c r="O48" s="2">
        <f t="shared" si="8"/>
        <v>1.0915362815743694</v>
      </c>
      <c r="P48" s="2">
        <f t="shared" si="9"/>
        <v>1.0811495513611504</v>
      </c>
    </row>
    <row r="49" spans="1:16" ht="12">
      <c r="A49" t="s">
        <v>22</v>
      </c>
      <c r="B49" s="3">
        <v>156031</v>
      </c>
      <c r="C49" s="2">
        <f t="shared" si="0"/>
        <v>0.2864181995378716</v>
      </c>
      <c r="D49" s="2">
        <f t="shared" si="1"/>
        <v>0.28369272727272726</v>
      </c>
      <c r="E49" s="3">
        <v>190282</v>
      </c>
      <c r="F49" s="2">
        <f t="shared" si="2"/>
        <v>0.28673444737767695</v>
      </c>
      <c r="G49" s="2">
        <f t="shared" si="3"/>
        <v>0.28400298507462685</v>
      </c>
      <c r="H49" s="3">
        <v>188840</v>
      </c>
      <c r="I49" s="2">
        <f t="shared" si="4"/>
        <v>0.2864181148749589</v>
      </c>
      <c r="J49" s="2">
        <f t="shared" si="5"/>
        <v>0.2836926440483427</v>
      </c>
      <c r="K49" s="3">
        <v>187725</v>
      </c>
      <c r="L49" s="2">
        <f t="shared" si="6"/>
        <v>0.2864179662098357</v>
      </c>
      <c r="M49" s="2">
        <f t="shared" si="7"/>
        <v>0.28369249833766547</v>
      </c>
      <c r="N49" s="3">
        <v>186224</v>
      </c>
      <c r="O49" s="2">
        <f t="shared" si="8"/>
        <v>0.2864175551887566</v>
      </c>
      <c r="P49" s="2">
        <f t="shared" si="9"/>
        <v>0.2836920920737931</v>
      </c>
    </row>
    <row r="50" spans="1:16" ht="12">
      <c r="A50" t="s">
        <v>23</v>
      </c>
      <c r="B50" s="3">
        <v>890014</v>
      </c>
      <c r="C50" s="2">
        <f t="shared" si="0"/>
        <v>1.6337535966795014</v>
      </c>
      <c r="D50" s="2">
        <f t="shared" si="1"/>
        <v>1.6182072727272727</v>
      </c>
      <c r="E50" s="3">
        <v>1085383</v>
      </c>
      <c r="F50" s="2">
        <f t="shared" si="2"/>
        <v>1.635555095585106</v>
      </c>
      <c r="G50" s="2">
        <f t="shared" si="3"/>
        <v>1.6199746268656716</v>
      </c>
      <c r="H50" s="3">
        <v>1077160</v>
      </c>
      <c r="I50" s="2">
        <f t="shared" si="4"/>
        <v>1.633754165530135</v>
      </c>
      <c r="J50" s="2">
        <f t="shared" si="5"/>
        <v>1.6182078397750097</v>
      </c>
      <c r="K50" s="3">
        <v>1070800</v>
      </c>
      <c r="L50" s="2">
        <f t="shared" si="6"/>
        <v>1.633753406405604</v>
      </c>
      <c r="M50" s="2">
        <f t="shared" si="7"/>
        <v>1.6182070966571964</v>
      </c>
      <c r="N50" s="3">
        <v>1062240</v>
      </c>
      <c r="O50" s="2">
        <f t="shared" si="8"/>
        <v>1.633753886844364</v>
      </c>
      <c r="P50" s="2">
        <f t="shared" si="9"/>
        <v>1.6182075773502125</v>
      </c>
    </row>
    <row r="51" spans="1:16" ht="12">
      <c r="A51" t="s">
        <v>24</v>
      </c>
      <c r="B51" s="3">
        <v>2998350</v>
      </c>
      <c r="C51" s="2">
        <f t="shared" si="0"/>
        <v>5.503919148017877</v>
      </c>
      <c r="D51" s="2">
        <f t="shared" si="1"/>
        <v>5.451545454545455</v>
      </c>
      <c r="E51" s="3">
        <v>3656524</v>
      </c>
      <c r="F51" s="2">
        <f t="shared" si="2"/>
        <v>5.509987221404089</v>
      </c>
      <c r="G51" s="2">
        <f t="shared" si="3"/>
        <v>5.457498507462686</v>
      </c>
      <c r="H51" s="3">
        <v>3628821</v>
      </c>
      <c r="I51" s="2">
        <f t="shared" si="4"/>
        <v>5.503919032189489</v>
      </c>
      <c r="J51" s="2">
        <f t="shared" si="5"/>
        <v>5.451545351981312</v>
      </c>
      <c r="K51" s="3">
        <v>3607397</v>
      </c>
      <c r="L51" s="2">
        <f t="shared" si="6"/>
        <v>5.503919627388267</v>
      </c>
      <c r="M51" s="2">
        <f t="shared" si="7"/>
        <v>5.451545971105603</v>
      </c>
      <c r="N51" s="3">
        <v>3578558</v>
      </c>
      <c r="O51" s="2">
        <f t="shared" si="8"/>
        <v>5.503919116017089</v>
      </c>
      <c r="P51" s="2">
        <f t="shared" si="9"/>
        <v>5.4515454808585835</v>
      </c>
    </row>
    <row r="52" spans="1:16" ht="12">
      <c r="A52" t="s">
        <v>25</v>
      </c>
      <c r="B52" s="3">
        <v>408383</v>
      </c>
      <c r="C52" s="2">
        <f t="shared" si="0"/>
        <v>0.7496479775293027</v>
      </c>
      <c r="D52" s="2">
        <f t="shared" si="1"/>
        <v>0.7425145454545454</v>
      </c>
      <c r="E52" s="3">
        <v>498028</v>
      </c>
      <c r="F52" s="2">
        <f t="shared" si="2"/>
        <v>0.7504744713562486</v>
      </c>
      <c r="G52" s="2">
        <f t="shared" si="3"/>
        <v>0.7433253731343283</v>
      </c>
      <c r="H52" s="3">
        <v>494255</v>
      </c>
      <c r="I52" s="2">
        <f t="shared" si="4"/>
        <v>0.7496483020944863</v>
      </c>
      <c r="J52" s="2">
        <f t="shared" si="5"/>
        <v>0.7425148685877654</v>
      </c>
      <c r="K52" s="3">
        <v>491337</v>
      </c>
      <c r="L52" s="2">
        <f t="shared" si="6"/>
        <v>0.7496483913364871</v>
      </c>
      <c r="M52" s="2">
        <f t="shared" si="7"/>
        <v>0.7425149610106994</v>
      </c>
      <c r="N52" s="3">
        <v>487409</v>
      </c>
      <c r="O52" s="2">
        <f t="shared" si="8"/>
        <v>0.7496482416713026</v>
      </c>
      <c r="P52" s="2">
        <f t="shared" si="9"/>
        <v>0.7425148149840806</v>
      </c>
    </row>
    <row r="53" spans="1:16" ht="12">
      <c r="A53" t="s">
        <v>26</v>
      </c>
      <c r="B53" s="3">
        <v>138050</v>
      </c>
      <c r="C53" s="2">
        <f t="shared" si="0"/>
        <v>0.2534113890586049</v>
      </c>
      <c r="D53" s="2">
        <f t="shared" si="1"/>
        <v>0.251</v>
      </c>
      <c r="E53" s="3">
        <v>168354</v>
      </c>
      <c r="F53" s="2">
        <f t="shared" si="2"/>
        <v>0.2536913168550962</v>
      </c>
      <c r="G53" s="2">
        <f t="shared" si="3"/>
        <v>0.25127462686567165</v>
      </c>
      <c r="H53" s="3">
        <v>167078</v>
      </c>
      <c r="I53" s="2">
        <f t="shared" si="4"/>
        <v>0.25341117240562583</v>
      </c>
      <c r="J53" s="2">
        <f t="shared" si="5"/>
        <v>0.25099978596859246</v>
      </c>
      <c r="K53" s="3">
        <v>166092</v>
      </c>
      <c r="L53" s="2">
        <f t="shared" si="6"/>
        <v>0.2534118143226743</v>
      </c>
      <c r="M53" s="2">
        <f t="shared" si="7"/>
        <v>0.25100042313969656</v>
      </c>
      <c r="N53" s="3">
        <v>164764</v>
      </c>
      <c r="O53" s="2">
        <f t="shared" si="8"/>
        <v>0.2534114940239727</v>
      </c>
      <c r="P53" s="2">
        <f t="shared" si="9"/>
        <v>0.25100010663741756</v>
      </c>
    </row>
    <row r="54" spans="1:16" ht="12">
      <c r="A54" t="s">
        <v>27</v>
      </c>
      <c r="B54" s="3">
        <v>1170673</v>
      </c>
      <c r="C54" s="2">
        <f t="shared" si="0"/>
        <v>2.1489451000608777</v>
      </c>
      <c r="D54" s="2">
        <f t="shared" si="1"/>
        <v>2.128496363636364</v>
      </c>
      <c r="E54" s="3">
        <v>1427650</v>
      </c>
      <c r="F54" s="2">
        <f t="shared" si="2"/>
        <v>2.151314542619588</v>
      </c>
      <c r="G54" s="2">
        <f t="shared" si="3"/>
        <v>2.130820895522388</v>
      </c>
      <c r="H54" s="3">
        <v>1416834</v>
      </c>
      <c r="I54" s="2">
        <f t="shared" si="4"/>
        <v>2.1489457920501347</v>
      </c>
      <c r="J54" s="2">
        <f t="shared" si="5"/>
        <v>2.1284970537893964</v>
      </c>
      <c r="K54" s="3">
        <v>1408469</v>
      </c>
      <c r="L54" s="2">
        <f t="shared" si="6"/>
        <v>2.148945672923697</v>
      </c>
      <c r="M54" s="2">
        <f t="shared" si="7"/>
        <v>2.128496947349332</v>
      </c>
      <c r="N54" s="3">
        <v>1397209</v>
      </c>
      <c r="O54" s="2">
        <f t="shared" si="8"/>
        <v>2.1489452802416844</v>
      </c>
      <c r="P54" s="2">
        <f t="shared" si="9"/>
        <v>2.1284965647517633</v>
      </c>
    </row>
    <row r="55" spans="1:16" ht="12">
      <c r="A55" t="s">
        <v>28</v>
      </c>
      <c r="B55" s="3">
        <v>1247198</v>
      </c>
      <c r="C55" s="2">
        <f t="shared" si="0"/>
        <v>2.2894181645136826</v>
      </c>
      <c r="D55" s="2">
        <f t="shared" si="1"/>
        <v>2.2676327272727272</v>
      </c>
      <c r="E55" s="3">
        <v>1520973</v>
      </c>
      <c r="F55" s="2">
        <f t="shared" si="2"/>
        <v>2.291942236424714</v>
      </c>
      <c r="G55" s="2">
        <f t="shared" si="3"/>
        <v>2.2701089552238805</v>
      </c>
      <c r="H55" s="3">
        <v>1509450</v>
      </c>
      <c r="I55" s="2">
        <f t="shared" si="4"/>
        <v>2.289418679824225</v>
      </c>
      <c r="J55" s="2">
        <f t="shared" si="5"/>
        <v>2.2676332427386723</v>
      </c>
      <c r="K55" s="3">
        <v>1500538</v>
      </c>
      <c r="L55" s="2">
        <f t="shared" si="6"/>
        <v>2.28941825638873</v>
      </c>
      <c r="M55" s="2">
        <f t="shared" si="7"/>
        <v>2.2676328356404523</v>
      </c>
      <c r="N55" s="3">
        <v>1488542</v>
      </c>
      <c r="O55" s="2">
        <f t="shared" si="8"/>
        <v>2.289417907658423</v>
      </c>
      <c r="P55" s="2">
        <f t="shared" si="9"/>
        <v>2.2676324969913013</v>
      </c>
    </row>
    <row r="56" spans="1:16" ht="12">
      <c r="A56" t="s">
        <v>29</v>
      </c>
      <c r="B56" s="3">
        <v>399208</v>
      </c>
      <c r="C56" s="2">
        <f t="shared" si="0"/>
        <v>0.7328058949895511</v>
      </c>
      <c r="D56" s="2">
        <f t="shared" si="1"/>
        <v>0.7258327272727273</v>
      </c>
      <c r="E56" s="3">
        <v>413668</v>
      </c>
      <c r="F56" s="2">
        <f t="shared" si="2"/>
        <v>0.6233530516697788</v>
      </c>
      <c r="G56" s="2">
        <f t="shared" si="3"/>
        <v>0.6174149253731344</v>
      </c>
      <c r="H56" s="3">
        <v>483151</v>
      </c>
      <c r="I56" s="2">
        <f t="shared" si="4"/>
        <v>0.7328066014612966</v>
      </c>
      <c r="J56" s="2">
        <f t="shared" si="5"/>
        <v>0.725833428641182</v>
      </c>
      <c r="K56" s="3">
        <v>480298</v>
      </c>
      <c r="L56" s="2">
        <f t="shared" si="6"/>
        <v>0.7328058401100102</v>
      </c>
      <c r="M56" s="2">
        <f t="shared" si="7"/>
        <v>0.7258326784742791</v>
      </c>
      <c r="N56" s="3">
        <v>476458</v>
      </c>
      <c r="O56" s="2">
        <f t="shared" si="8"/>
        <v>0.7328053071039425</v>
      </c>
      <c r="P56" s="2">
        <f t="shared" si="9"/>
        <v>0.725832152704782</v>
      </c>
    </row>
    <row r="57" spans="1:16" ht="12">
      <c r="A57" t="s">
        <v>30</v>
      </c>
      <c r="B57" s="3">
        <v>1146320</v>
      </c>
      <c r="C57" s="2">
        <f t="shared" si="0"/>
        <v>2.104241532094603</v>
      </c>
      <c r="D57" s="2">
        <f t="shared" si="1"/>
        <v>2.0842181818181817</v>
      </c>
      <c r="E57" s="3">
        <v>1397951</v>
      </c>
      <c r="F57" s="2">
        <f t="shared" si="2"/>
        <v>2.1065613533916547</v>
      </c>
      <c r="G57" s="2">
        <f t="shared" si="3"/>
        <v>2.0864940298507464</v>
      </c>
      <c r="H57" s="3">
        <v>1387360</v>
      </c>
      <c r="I57" s="2">
        <f t="shared" si="4"/>
        <v>2.1042418759421886</v>
      </c>
      <c r="J57" s="2">
        <f t="shared" si="5"/>
        <v>2.0842185270435754</v>
      </c>
      <c r="K57" s="3">
        <v>1379169</v>
      </c>
      <c r="L57" s="2">
        <f t="shared" si="6"/>
        <v>2.1042417367939956</v>
      </c>
      <c r="M57" s="2">
        <f t="shared" si="7"/>
        <v>2.084218400531947</v>
      </c>
      <c r="N57" s="3">
        <v>1368143</v>
      </c>
      <c r="O57" s="2">
        <f t="shared" si="8"/>
        <v>2.104240985096502</v>
      </c>
      <c r="P57" s="2">
        <f t="shared" si="9"/>
        <v>2.084217662203129</v>
      </c>
    </row>
    <row r="58" spans="1:16" ht="12">
      <c r="A58" t="s">
        <v>31</v>
      </c>
      <c r="B58" s="3">
        <v>92195</v>
      </c>
      <c r="C58" s="2">
        <f t="shared" si="0"/>
        <v>0.16923768934630987</v>
      </c>
      <c r="D58" s="2">
        <f t="shared" si="1"/>
        <v>0.16762727272727274</v>
      </c>
      <c r="E58" s="3">
        <v>112433</v>
      </c>
      <c r="F58" s="2">
        <f t="shared" si="2"/>
        <v>0.1694244023187393</v>
      </c>
      <c r="G58" s="2">
        <f t="shared" si="3"/>
        <v>0.16781044776119403</v>
      </c>
      <c r="H58" s="3">
        <v>111581</v>
      </c>
      <c r="I58" s="2">
        <f t="shared" si="4"/>
        <v>0.16923755388616174</v>
      </c>
      <c r="J58" s="2">
        <f t="shared" si="5"/>
        <v>0.16762713893008963</v>
      </c>
      <c r="K58" s="3">
        <v>110922</v>
      </c>
      <c r="L58" s="2">
        <f t="shared" si="6"/>
        <v>0.1692372014805028</v>
      </c>
      <c r="M58" s="2">
        <f t="shared" si="7"/>
        <v>0.1676267907876443</v>
      </c>
      <c r="N58" s="3">
        <v>110036</v>
      </c>
      <c r="O58" s="2">
        <f t="shared" si="8"/>
        <v>0.16923834791836725</v>
      </c>
      <c r="P58" s="2">
        <f t="shared" si="9"/>
        <v>0.16762792681626373</v>
      </c>
    </row>
    <row r="59" spans="1:16" ht="12">
      <c r="A59" t="s">
        <v>33</v>
      </c>
      <c r="B59" s="3">
        <v>3926</v>
      </c>
      <c r="C59" s="2">
        <f t="shared" si="0"/>
        <v>0.007206759242622838</v>
      </c>
      <c r="D59" s="2">
        <f t="shared" si="1"/>
        <v>0.007138181818181818</v>
      </c>
      <c r="E59" s="3">
        <v>4788</v>
      </c>
      <c r="F59" s="2">
        <f t="shared" si="2"/>
        <v>0.00721499949571855</v>
      </c>
      <c r="G59" s="2">
        <f t="shared" si="3"/>
        <v>0.007146268656716418</v>
      </c>
      <c r="H59" s="3">
        <v>4752</v>
      </c>
      <c r="I59" s="2">
        <f t="shared" si="4"/>
        <v>0.007207471308439973</v>
      </c>
      <c r="J59" s="2">
        <f t="shared" si="5"/>
        <v>0.007138887124114195</v>
      </c>
      <c r="K59" s="3">
        <v>4723</v>
      </c>
      <c r="L59" s="2">
        <f t="shared" si="6"/>
        <v>0.007206030387050494</v>
      </c>
      <c r="M59" s="2">
        <f t="shared" si="7"/>
        <v>0.007137459952850148</v>
      </c>
      <c r="N59" s="3">
        <v>4686</v>
      </c>
      <c r="O59" s="2">
        <f t="shared" si="8"/>
        <v>0.0072071949029905566</v>
      </c>
      <c r="P59" s="2">
        <f t="shared" si="9"/>
        <v>0.007138613408893561</v>
      </c>
    </row>
    <row r="60" spans="1:16" ht="12">
      <c r="A60" t="s">
        <v>32</v>
      </c>
      <c r="B60" s="3">
        <v>17422</v>
      </c>
      <c r="C60" s="2">
        <f t="shared" si="0"/>
        <v>0.031980682507635014</v>
      </c>
      <c r="D60" s="2">
        <f t="shared" si="1"/>
        <v>0.031676363636363634</v>
      </c>
      <c r="E60" s="3">
        <v>21246</v>
      </c>
      <c r="F60" s="2">
        <f t="shared" si="2"/>
        <v>0.032015430093157125</v>
      </c>
      <c r="G60" s="2">
        <f t="shared" si="3"/>
        <v>0.03171044776119403</v>
      </c>
      <c r="H60" s="3">
        <v>21085</v>
      </c>
      <c r="I60" s="2">
        <f t="shared" si="4"/>
        <v>0.03198012048368199</v>
      </c>
      <c r="J60" s="2">
        <f t="shared" si="5"/>
        <v>0.0316758070311338</v>
      </c>
      <c r="K60" s="3">
        <v>20961</v>
      </c>
      <c r="L60" s="2">
        <f t="shared" si="6"/>
        <v>0.03198086024623447</v>
      </c>
      <c r="M60" s="2">
        <f t="shared" si="7"/>
        <v>0.03167653992625279</v>
      </c>
      <c r="N60" s="3">
        <v>20793</v>
      </c>
      <c r="O60" s="2">
        <f t="shared" si="8"/>
        <v>0.03198019710155413</v>
      </c>
      <c r="P60" s="2">
        <f t="shared" si="9"/>
        <v>0.03167588318632603</v>
      </c>
    </row>
    <row r="61" spans="1:16" ht="12">
      <c r="A61" t="s">
        <v>35</v>
      </c>
      <c r="B61" s="3">
        <v>672</v>
      </c>
      <c r="C61" s="2">
        <f t="shared" si="0"/>
        <v>0.0012335563451458347</v>
      </c>
      <c r="D61" s="2">
        <f t="shared" si="1"/>
        <v>0.0012218181818181818</v>
      </c>
      <c r="E61" s="3">
        <v>820</v>
      </c>
      <c r="F61" s="2">
        <f t="shared" si="2"/>
        <v>0.0012356515427086906</v>
      </c>
      <c r="G61" s="2">
        <f t="shared" si="3"/>
        <v>0.0012238805970149255</v>
      </c>
      <c r="H61" s="3">
        <v>813</v>
      </c>
      <c r="I61" s="2">
        <f t="shared" si="4"/>
        <v>0.0012330964170373943</v>
      </c>
      <c r="J61" s="2">
        <f t="shared" si="5"/>
        <v>0.001221362632976608</v>
      </c>
      <c r="K61" s="3">
        <v>809</v>
      </c>
      <c r="L61" s="2">
        <f t="shared" si="6"/>
        <v>0.0012343168712944843</v>
      </c>
      <c r="M61" s="2">
        <f t="shared" si="7"/>
        <v>0.0012225714803844527</v>
      </c>
      <c r="N61" s="3">
        <v>802</v>
      </c>
      <c r="O61" s="2">
        <f t="shared" si="8"/>
        <v>0.0012334977192058102</v>
      </c>
      <c r="P61" s="2">
        <f t="shared" si="9"/>
        <v>0.0012217601267461877</v>
      </c>
    </row>
    <row r="62" spans="1:16" ht="12">
      <c r="A62" t="s">
        <v>19</v>
      </c>
      <c r="B62" s="3">
        <v>491379</v>
      </c>
      <c r="C62" s="2">
        <f t="shared" si="0"/>
        <v>0.9019995287521058</v>
      </c>
      <c r="D62" s="2">
        <f t="shared" si="1"/>
        <v>0.8934163636363637</v>
      </c>
      <c r="E62" s="3">
        <v>599243</v>
      </c>
      <c r="F62" s="2">
        <f t="shared" si="2"/>
        <v>0.9029945578138828</v>
      </c>
      <c r="G62" s="2">
        <f t="shared" si="3"/>
        <v>0.8943925373134328</v>
      </c>
      <c r="H62" s="3">
        <v>594703</v>
      </c>
      <c r="I62" s="2">
        <f t="shared" si="4"/>
        <v>0.9020001703584127</v>
      </c>
      <c r="J62" s="2">
        <f t="shared" si="5"/>
        <v>0.893417001130489</v>
      </c>
      <c r="K62" s="3">
        <v>591191</v>
      </c>
      <c r="L62" s="2">
        <f t="shared" si="6"/>
        <v>0.9019987953738658</v>
      </c>
      <c r="M62" s="2">
        <f t="shared" si="7"/>
        <v>0.8934156440790667</v>
      </c>
      <c r="N62" s="3">
        <v>586465</v>
      </c>
      <c r="O62" s="2">
        <f t="shared" si="8"/>
        <v>0.901999052236952</v>
      </c>
      <c r="P62" s="2">
        <f t="shared" si="9"/>
        <v>0.8934159011623478</v>
      </c>
    </row>
    <row r="63" spans="1:16" ht="12">
      <c r="A63" t="s">
        <v>34</v>
      </c>
      <c r="B63" s="3">
        <v>9965</v>
      </c>
      <c r="C63" s="2">
        <f t="shared" si="0"/>
        <v>0.018292245505027147</v>
      </c>
      <c r="D63" s="2">
        <f t="shared" si="1"/>
        <v>0.018118181818181818</v>
      </c>
      <c r="E63" s="3">
        <v>12152</v>
      </c>
      <c r="F63" s="2">
        <f t="shared" si="2"/>
        <v>0.018311753106092694</v>
      </c>
      <c r="G63" s="2">
        <f t="shared" si="3"/>
        <v>0.01813731343283582</v>
      </c>
      <c r="H63" s="3">
        <v>12060</v>
      </c>
      <c r="I63" s="2">
        <f t="shared" si="4"/>
        <v>0.01829168854793478</v>
      </c>
      <c r="J63" s="2">
        <f t="shared" si="5"/>
        <v>0.018117630201350418</v>
      </c>
      <c r="K63" s="3">
        <v>11989</v>
      </c>
      <c r="L63" s="2">
        <f t="shared" si="6"/>
        <v>0.018291996254573017</v>
      </c>
      <c r="M63" s="2">
        <f t="shared" si="7"/>
        <v>0.018117935078280845</v>
      </c>
      <c r="N63" s="3">
        <v>11893</v>
      </c>
      <c r="O63" s="2">
        <f t="shared" si="8"/>
        <v>0.018291756077948505</v>
      </c>
      <c r="P63" s="2">
        <f t="shared" si="9"/>
        <v>0.018117697241137667</v>
      </c>
    </row>
    <row r="64" spans="1:16" ht="12">
      <c r="A64" t="s">
        <v>60</v>
      </c>
      <c r="B64" s="3">
        <v>0</v>
      </c>
      <c r="C64" s="2">
        <f t="shared" si="0"/>
        <v>0</v>
      </c>
      <c r="D64" s="2">
        <f t="shared" si="1"/>
        <v>0</v>
      </c>
      <c r="E64" s="3">
        <v>0</v>
      </c>
      <c r="F64" s="2">
        <f t="shared" si="2"/>
        <v>0</v>
      </c>
      <c r="G64" s="2">
        <f t="shared" si="3"/>
        <v>0</v>
      </c>
      <c r="H64" s="3">
        <v>0</v>
      </c>
      <c r="I64" s="2">
        <f t="shared" si="4"/>
        <v>0</v>
      </c>
      <c r="J64" s="2">
        <f t="shared" si="5"/>
        <v>0</v>
      </c>
      <c r="K64" s="3">
        <v>0</v>
      </c>
      <c r="L64" s="2">
        <f t="shared" si="6"/>
        <v>0</v>
      </c>
      <c r="M64" s="2">
        <f t="shared" si="7"/>
        <v>0</v>
      </c>
      <c r="N64" s="3">
        <v>0</v>
      </c>
      <c r="O64" s="2">
        <f t="shared" si="8"/>
        <v>0</v>
      </c>
      <c r="P64" s="2">
        <f t="shared" si="9"/>
        <v>0</v>
      </c>
    </row>
    <row r="65" spans="2:14" ht="4.5" customHeight="1">
      <c r="B65" s="3"/>
      <c r="E65" s="3"/>
      <c r="H65" s="3"/>
      <c r="K65" s="3"/>
      <c r="N65" s="3"/>
    </row>
    <row r="66" spans="1:16" ht="23.25" customHeight="1">
      <c r="A66" s="10" t="s">
        <v>59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3:16" ht="24.75" customHeight="1">
      <c r="C67"/>
      <c r="D67"/>
      <c r="F67"/>
      <c r="G67"/>
      <c r="I67"/>
      <c r="J67"/>
      <c r="L67"/>
      <c r="M67"/>
      <c r="O67"/>
      <c r="P67"/>
    </row>
    <row r="68" spans="3:16" ht="4.5" customHeight="1">
      <c r="C68"/>
      <c r="D68"/>
      <c r="F68"/>
      <c r="G68"/>
      <c r="I68"/>
      <c r="J68"/>
      <c r="L68"/>
      <c r="M68"/>
      <c r="O68"/>
      <c r="P68"/>
    </row>
    <row r="69" spans="3:16" ht="12">
      <c r="C69"/>
      <c r="D69"/>
      <c r="F69"/>
      <c r="G69"/>
      <c r="I69"/>
      <c r="J69"/>
      <c r="L69"/>
      <c r="M69"/>
      <c r="O69"/>
      <c r="P69"/>
    </row>
    <row r="70" spans="3:16" ht="35.25" customHeight="1">
      <c r="C70"/>
      <c r="D70"/>
      <c r="F70"/>
      <c r="G70"/>
      <c r="I70"/>
      <c r="J70"/>
      <c r="L70"/>
      <c r="M70"/>
      <c r="O70"/>
      <c r="P70"/>
    </row>
    <row r="71" spans="3:16" ht="12" customHeight="1">
      <c r="C71"/>
      <c r="D71"/>
      <c r="F71"/>
      <c r="G71"/>
      <c r="I71"/>
      <c r="J71"/>
      <c r="L71"/>
      <c r="M71"/>
      <c r="O71"/>
      <c r="P71"/>
    </row>
    <row r="72" spans="3:16" ht="12">
      <c r="C72"/>
      <c r="D72"/>
      <c r="F72"/>
      <c r="G72"/>
      <c r="I72"/>
      <c r="J72"/>
      <c r="L72"/>
      <c r="M72"/>
      <c r="O72"/>
      <c r="P72"/>
    </row>
    <row r="73" spans="3:16" ht="12">
      <c r="C73"/>
      <c r="D73"/>
      <c r="F73"/>
      <c r="G73"/>
      <c r="I73"/>
      <c r="J73"/>
      <c r="L73"/>
      <c r="M73"/>
      <c r="O73"/>
      <c r="P73"/>
    </row>
    <row r="74" spans="3:16" ht="12">
      <c r="C74"/>
      <c r="D74"/>
      <c r="F74"/>
      <c r="G74"/>
      <c r="I74"/>
      <c r="J74"/>
      <c r="L74"/>
      <c r="M74"/>
      <c r="O74"/>
      <c r="P74"/>
    </row>
    <row r="75" spans="3:16" ht="12">
      <c r="C75"/>
      <c r="D75"/>
      <c r="F75"/>
      <c r="G75"/>
      <c r="I75"/>
      <c r="J75"/>
      <c r="L75"/>
      <c r="M75"/>
      <c r="O75"/>
      <c r="P75"/>
    </row>
    <row r="76" spans="3:16" ht="12">
      <c r="C76"/>
      <c r="D76"/>
      <c r="F76"/>
      <c r="G76"/>
      <c r="I76"/>
      <c r="J76"/>
      <c r="L76"/>
      <c r="M76"/>
      <c r="O76"/>
      <c r="P76"/>
    </row>
    <row r="77" spans="3:16" ht="12">
      <c r="C77"/>
      <c r="D77"/>
      <c r="F77"/>
      <c r="G77"/>
      <c r="I77"/>
      <c r="J77"/>
      <c r="L77"/>
      <c r="M77"/>
      <c r="O77"/>
      <c r="P77"/>
    </row>
    <row r="78" spans="3:16" ht="12">
      <c r="C78"/>
      <c r="D78"/>
      <c r="F78"/>
      <c r="G78"/>
      <c r="I78"/>
      <c r="J78"/>
      <c r="L78"/>
      <c r="M78"/>
      <c r="O78"/>
      <c r="P78"/>
    </row>
    <row r="79" spans="3:16" ht="12">
      <c r="C79"/>
      <c r="D79"/>
      <c r="F79"/>
      <c r="G79"/>
      <c r="I79"/>
      <c r="J79"/>
      <c r="L79"/>
      <c r="M79"/>
      <c r="O79"/>
      <c r="P79"/>
    </row>
    <row r="80" spans="3:16" ht="12">
      <c r="C80"/>
      <c r="D80"/>
      <c r="F80"/>
      <c r="G80"/>
      <c r="I80"/>
      <c r="J80"/>
      <c r="L80"/>
      <c r="M80"/>
      <c r="O80"/>
      <c r="P80"/>
    </row>
    <row r="81" spans="3:16" ht="12">
      <c r="C81"/>
      <c r="D81"/>
      <c r="F81"/>
      <c r="G81"/>
      <c r="I81"/>
      <c r="J81"/>
      <c r="L81"/>
      <c r="M81"/>
      <c r="O81"/>
      <c r="P81"/>
    </row>
    <row r="82" spans="3:16" ht="12">
      <c r="C82"/>
      <c r="D82"/>
      <c r="F82"/>
      <c r="G82"/>
      <c r="I82"/>
      <c r="J82"/>
      <c r="L82"/>
      <c r="M82"/>
      <c r="O82"/>
      <c r="P82"/>
    </row>
    <row r="83" spans="3:16" ht="12">
      <c r="C83"/>
      <c r="D83"/>
      <c r="F83"/>
      <c r="G83"/>
      <c r="I83"/>
      <c r="J83"/>
      <c r="L83"/>
      <c r="M83"/>
      <c r="O83"/>
      <c r="P83"/>
    </row>
    <row r="84" spans="3:16" ht="12">
      <c r="C84"/>
      <c r="D84"/>
      <c r="F84"/>
      <c r="G84"/>
      <c r="I84"/>
      <c r="J84"/>
      <c r="L84"/>
      <c r="M84"/>
      <c r="O84"/>
      <c r="P84"/>
    </row>
    <row r="85" spans="3:16" ht="12">
      <c r="C85"/>
      <c r="D85"/>
      <c r="F85"/>
      <c r="G85"/>
      <c r="I85"/>
      <c r="J85"/>
      <c r="L85"/>
      <c r="M85"/>
      <c r="O85"/>
      <c r="P85"/>
    </row>
    <row r="86" spans="3:16" ht="12">
      <c r="C86"/>
      <c r="D86"/>
      <c r="F86"/>
      <c r="G86"/>
      <c r="I86"/>
      <c r="J86"/>
      <c r="L86"/>
      <c r="M86"/>
      <c r="O86"/>
      <c r="P86"/>
    </row>
    <row r="87" spans="3:16" ht="12">
      <c r="C87"/>
      <c r="D87"/>
      <c r="F87"/>
      <c r="G87"/>
      <c r="I87"/>
      <c r="J87"/>
      <c r="L87"/>
      <c r="M87"/>
      <c r="O87"/>
      <c r="P87"/>
    </row>
    <row r="88" spans="3:16" ht="12">
      <c r="C88"/>
      <c r="D88"/>
      <c r="F88"/>
      <c r="G88"/>
      <c r="I88"/>
      <c r="J88"/>
      <c r="L88"/>
      <c r="M88"/>
      <c r="O88"/>
      <c r="P88"/>
    </row>
    <row r="89" spans="3:16" ht="12">
      <c r="C89"/>
      <c r="D89"/>
      <c r="F89"/>
      <c r="G89"/>
      <c r="I89"/>
      <c r="J89"/>
      <c r="L89"/>
      <c r="M89"/>
      <c r="O89"/>
      <c r="P89"/>
    </row>
    <row r="90" spans="3:16" ht="12">
      <c r="C90"/>
      <c r="D90"/>
      <c r="F90"/>
      <c r="G90"/>
      <c r="I90"/>
      <c r="J90"/>
      <c r="L90"/>
      <c r="M90"/>
      <c r="O90"/>
      <c r="P90"/>
    </row>
    <row r="91" spans="3:16" ht="12">
      <c r="C91"/>
      <c r="D91"/>
      <c r="F91"/>
      <c r="G91"/>
      <c r="I91"/>
      <c r="J91"/>
      <c r="L91"/>
      <c r="M91"/>
      <c r="O91"/>
      <c r="P91"/>
    </row>
    <row r="92" spans="3:16" ht="12">
      <c r="C92"/>
      <c r="D92"/>
      <c r="F92"/>
      <c r="G92"/>
      <c r="I92"/>
      <c r="J92"/>
      <c r="L92"/>
      <c r="M92"/>
      <c r="O92"/>
      <c r="P92"/>
    </row>
    <row r="93" spans="3:16" ht="12">
      <c r="C93"/>
      <c r="D93"/>
      <c r="F93"/>
      <c r="G93"/>
      <c r="I93"/>
      <c r="J93"/>
      <c r="L93"/>
      <c r="M93"/>
      <c r="O93"/>
      <c r="P93"/>
    </row>
    <row r="94" spans="3:16" ht="12">
      <c r="C94"/>
      <c r="D94"/>
      <c r="F94"/>
      <c r="G94"/>
      <c r="I94"/>
      <c r="J94"/>
      <c r="L94"/>
      <c r="M94"/>
      <c r="O94"/>
      <c r="P94"/>
    </row>
    <row r="95" spans="3:16" ht="12">
      <c r="C95"/>
      <c r="D95"/>
      <c r="F95"/>
      <c r="G95"/>
      <c r="I95"/>
      <c r="J95"/>
      <c r="L95"/>
      <c r="M95"/>
      <c r="O95"/>
      <c r="P95"/>
    </row>
    <row r="96" spans="3:16" ht="12">
      <c r="C96"/>
      <c r="D96"/>
      <c r="F96"/>
      <c r="G96"/>
      <c r="I96"/>
      <c r="J96"/>
      <c r="L96"/>
      <c r="M96"/>
      <c r="O96"/>
      <c r="P96"/>
    </row>
    <row r="97" spans="3:16" ht="12">
      <c r="C97"/>
      <c r="D97"/>
      <c r="F97"/>
      <c r="G97"/>
      <c r="I97"/>
      <c r="J97"/>
      <c r="L97"/>
      <c r="M97"/>
      <c r="O97"/>
      <c r="P97"/>
    </row>
    <row r="98" spans="3:16" ht="12">
      <c r="C98"/>
      <c r="D98"/>
      <c r="F98"/>
      <c r="G98"/>
      <c r="I98"/>
      <c r="J98"/>
      <c r="L98"/>
      <c r="M98"/>
      <c r="O98"/>
      <c r="P98"/>
    </row>
    <row r="99" spans="3:16" ht="12">
      <c r="C99"/>
      <c r="D99"/>
      <c r="F99"/>
      <c r="G99"/>
      <c r="I99"/>
      <c r="J99"/>
      <c r="L99"/>
      <c r="M99"/>
      <c r="O99"/>
      <c r="P99"/>
    </row>
    <row r="100" spans="3:16" ht="12">
      <c r="C100"/>
      <c r="D100"/>
      <c r="F100"/>
      <c r="G100"/>
      <c r="I100"/>
      <c r="J100"/>
      <c r="L100"/>
      <c r="M100"/>
      <c r="O100"/>
      <c r="P100"/>
    </row>
    <row r="101" spans="3:16" ht="12">
      <c r="C101"/>
      <c r="D101"/>
      <c r="F101"/>
      <c r="G101"/>
      <c r="I101"/>
      <c r="J101"/>
      <c r="L101"/>
      <c r="M101"/>
      <c r="O101"/>
      <c r="P101"/>
    </row>
    <row r="102" spans="3:16" ht="12">
      <c r="C102"/>
      <c r="D102"/>
      <c r="F102"/>
      <c r="G102"/>
      <c r="I102"/>
      <c r="J102"/>
      <c r="L102"/>
      <c r="M102"/>
      <c r="O102"/>
      <c r="P102"/>
    </row>
    <row r="103" spans="3:16" ht="12">
      <c r="C103"/>
      <c r="D103"/>
      <c r="F103"/>
      <c r="G103"/>
      <c r="I103"/>
      <c r="J103"/>
      <c r="L103"/>
      <c r="M103"/>
      <c r="O103"/>
      <c r="P103"/>
    </row>
    <row r="104" spans="3:16" ht="12">
      <c r="C104"/>
      <c r="D104"/>
      <c r="F104"/>
      <c r="G104"/>
      <c r="I104"/>
      <c r="J104"/>
      <c r="L104"/>
      <c r="M104"/>
      <c r="O104"/>
      <c r="P104"/>
    </row>
    <row r="105" spans="3:16" ht="12">
      <c r="C105"/>
      <c r="D105"/>
      <c r="F105"/>
      <c r="G105"/>
      <c r="I105"/>
      <c r="J105"/>
      <c r="L105"/>
      <c r="M105"/>
      <c r="O105"/>
      <c r="P105"/>
    </row>
    <row r="106" spans="3:16" ht="12">
      <c r="C106"/>
      <c r="D106"/>
      <c r="F106"/>
      <c r="G106"/>
      <c r="I106"/>
      <c r="J106"/>
      <c r="L106"/>
      <c r="M106"/>
      <c r="O106"/>
      <c r="P106"/>
    </row>
    <row r="107" spans="3:16" ht="12">
      <c r="C107"/>
      <c r="D107"/>
      <c r="F107"/>
      <c r="G107"/>
      <c r="I107"/>
      <c r="J107"/>
      <c r="L107"/>
      <c r="M107"/>
      <c r="O107"/>
      <c r="P107"/>
    </row>
    <row r="108" spans="3:16" ht="12">
      <c r="C108"/>
      <c r="D108"/>
      <c r="F108"/>
      <c r="G108"/>
      <c r="I108"/>
      <c r="J108"/>
      <c r="L108"/>
      <c r="M108"/>
      <c r="O108"/>
      <c r="P108"/>
    </row>
    <row r="109" spans="3:16" ht="12">
      <c r="C109"/>
      <c r="D109"/>
      <c r="F109"/>
      <c r="G109"/>
      <c r="I109"/>
      <c r="J109"/>
      <c r="L109"/>
      <c r="M109"/>
      <c r="O109"/>
      <c r="P109"/>
    </row>
    <row r="110" spans="3:16" ht="12">
      <c r="C110"/>
      <c r="D110"/>
      <c r="F110"/>
      <c r="G110"/>
      <c r="I110"/>
      <c r="J110"/>
      <c r="L110"/>
      <c r="M110"/>
      <c r="O110"/>
      <c r="P110"/>
    </row>
    <row r="111" spans="3:16" ht="12">
      <c r="C111"/>
      <c r="D111"/>
      <c r="F111"/>
      <c r="G111"/>
      <c r="I111"/>
      <c r="J111"/>
      <c r="L111"/>
      <c r="M111"/>
      <c r="O111"/>
      <c r="P111"/>
    </row>
    <row r="112" spans="3:16" ht="12">
      <c r="C112"/>
      <c r="D112"/>
      <c r="F112"/>
      <c r="G112"/>
      <c r="I112"/>
      <c r="J112"/>
      <c r="L112"/>
      <c r="M112"/>
      <c r="O112"/>
      <c r="P112"/>
    </row>
    <row r="113" spans="3:16" ht="12">
      <c r="C113"/>
      <c r="D113"/>
      <c r="F113"/>
      <c r="G113"/>
      <c r="I113"/>
      <c r="J113"/>
      <c r="L113"/>
      <c r="M113"/>
      <c r="O113"/>
      <c r="P113"/>
    </row>
    <row r="114" spans="3:16" ht="12">
      <c r="C114"/>
      <c r="D114"/>
      <c r="F114"/>
      <c r="G114"/>
      <c r="I114"/>
      <c r="J114"/>
      <c r="L114"/>
      <c r="M114"/>
      <c r="O114"/>
      <c r="P114"/>
    </row>
    <row r="115" spans="3:16" ht="12">
      <c r="C115"/>
      <c r="D115"/>
      <c r="F115"/>
      <c r="G115"/>
      <c r="I115"/>
      <c r="J115"/>
      <c r="L115"/>
      <c r="M115"/>
      <c r="O115"/>
      <c r="P115"/>
    </row>
    <row r="116" spans="3:16" ht="12">
      <c r="C116"/>
      <c r="D116"/>
      <c r="F116"/>
      <c r="G116"/>
      <c r="I116"/>
      <c r="J116"/>
      <c r="L116"/>
      <c r="M116"/>
      <c r="O116"/>
      <c r="P116"/>
    </row>
    <row r="117" spans="3:16" ht="12">
      <c r="C117"/>
      <c r="D117"/>
      <c r="F117"/>
      <c r="G117"/>
      <c r="I117"/>
      <c r="J117"/>
      <c r="L117"/>
      <c r="M117"/>
      <c r="O117"/>
      <c r="P117"/>
    </row>
    <row r="118" spans="3:16" ht="12">
      <c r="C118"/>
      <c r="D118"/>
      <c r="F118"/>
      <c r="G118"/>
      <c r="I118"/>
      <c r="J118"/>
      <c r="L118"/>
      <c r="M118"/>
      <c r="O118"/>
      <c r="P118"/>
    </row>
    <row r="119" spans="3:16" ht="12">
      <c r="C119"/>
      <c r="D119"/>
      <c r="F119"/>
      <c r="G119"/>
      <c r="I119"/>
      <c r="J119"/>
      <c r="L119"/>
      <c r="M119"/>
      <c r="O119"/>
      <c r="P119"/>
    </row>
    <row r="120" spans="3:16" ht="12">
      <c r="C120"/>
      <c r="D120"/>
      <c r="F120"/>
      <c r="G120"/>
      <c r="I120"/>
      <c r="J120"/>
      <c r="L120"/>
      <c r="M120"/>
      <c r="O120"/>
      <c r="P120"/>
    </row>
    <row r="121" spans="3:16" ht="12">
      <c r="C121"/>
      <c r="D121"/>
      <c r="F121"/>
      <c r="G121"/>
      <c r="I121"/>
      <c r="J121"/>
      <c r="L121"/>
      <c r="M121"/>
      <c r="O121"/>
      <c r="P121"/>
    </row>
    <row r="122" spans="3:16" ht="12">
      <c r="C122"/>
      <c r="D122"/>
      <c r="F122"/>
      <c r="G122"/>
      <c r="I122"/>
      <c r="J122"/>
      <c r="L122"/>
      <c r="M122"/>
      <c r="O122"/>
      <c r="P122"/>
    </row>
    <row r="123" spans="3:16" ht="12">
      <c r="C123"/>
      <c r="D123"/>
      <c r="F123"/>
      <c r="G123"/>
      <c r="I123"/>
      <c r="J123"/>
      <c r="L123"/>
      <c r="M123"/>
      <c r="O123"/>
      <c r="P123"/>
    </row>
    <row r="124" spans="3:16" ht="12">
      <c r="C124"/>
      <c r="D124"/>
      <c r="F124"/>
      <c r="G124"/>
      <c r="I124"/>
      <c r="J124"/>
      <c r="L124"/>
      <c r="M124"/>
      <c r="O124"/>
      <c r="P124"/>
    </row>
    <row r="125" spans="3:16" ht="12">
      <c r="C125"/>
      <c r="D125"/>
      <c r="F125"/>
      <c r="G125"/>
      <c r="I125"/>
      <c r="J125"/>
      <c r="L125"/>
      <c r="M125"/>
      <c r="O125"/>
      <c r="P125"/>
    </row>
    <row r="126" spans="3:16" ht="12">
      <c r="C126"/>
      <c r="D126"/>
      <c r="F126"/>
      <c r="G126"/>
      <c r="I126"/>
      <c r="J126"/>
      <c r="L126"/>
      <c r="M126"/>
      <c r="O126"/>
      <c r="P126"/>
    </row>
    <row r="127" spans="3:16" ht="12">
      <c r="C127"/>
      <c r="D127"/>
      <c r="F127"/>
      <c r="G127"/>
      <c r="I127"/>
      <c r="J127"/>
      <c r="L127"/>
      <c r="M127"/>
      <c r="O127"/>
      <c r="P127"/>
    </row>
    <row r="128" spans="3:16" ht="12">
      <c r="C128"/>
      <c r="D128"/>
      <c r="F128"/>
      <c r="G128"/>
      <c r="I128"/>
      <c r="J128"/>
      <c r="L128"/>
      <c r="M128"/>
      <c r="O128"/>
      <c r="P128"/>
    </row>
    <row r="129" spans="3:16" ht="12">
      <c r="C129"/>
      <c r="D129"/>
      <c r="F129"/>
      <c r="G129"/>
      <c r="I129"/>
      <c r="J129"/>
      <c r="L129"/>
      <c r="M129"/>
      <c r="O129"/>
      <c r="P129"/>
    </row>
    <row r="130" spans="3:16" ht="12">
      <c r="C130"/>
      <c r="D130"/>
      <c r="F130"/>
      <c r="G130"/>
      <c r="I130"/>
      <c r="J130"/>
      <c r="L130"/>
      <c r="M130"/>
      <c r="O130"/>
      <c r="P130"/>
    </row>
    <row r="131" spans="3:16" ht="4.5" customHeight="1">
      <c r="C131"/>
      <c r="D131"/>
      <c r="F131"/>
      <c r="G131"/>
      <c r="I131"/>
      <c r="J131"/>
      <c r="L131"/>
      <c r="M131"/>
      <c r="O131"/>
      <c r="P131"/>
    </row>
    <row r="132" spans="3:16" ht="24.75" customHeight="1">
      <c r="C132"/>
      <c r="D132"/>
      <c r="F132"/>
      <c r="G132"/>
      <c r="I132"/>
      <c r="J132"/>
      <c r="L132"/>
      <c r="M132"/>
      <c r="O132"/>
      <c r="P132"/>
    </row>
    <row r="133" spans="3:16" ht="12" customHeight="1">
      <c r="C133"/>
      <c r="D133"/>
      <c r="F133"/>
      <c r="G133"/>
      <c r="I133"/>
      <c r="J133"/>
      <c r="L133"/>
      <c r="M133"/>
      <c r="O133"/>
      <c r="P133"/>
    </row>
    <row r="134" spans="3:16" ht="4.5" customHeight="1">
      <c r="C134"/>
      <c r="D134"/>
      <c r="F134"/>
      <c r="G134"/>
      <c r="I134"/>
      <c r="J134"/>
      <c r="L134"/>
      <c r="M134"/>
      <c r="O134"/>
      <c r="P134"/>
    </row>
    <row r="135" spans="3:16" ht="12">
      <c r="C135"/>
      <c r="D135"/>
      <c r="F135"/>
      <c r="G135"/>
      <c r="I135"/>
      <c r="J135"/>
      <c r="L135"/>
      <c r="M135"/>
      <c r="O135"/>
      <c r="P135"/>
    </row>
    <row r="136" spans="3:16" ht="12">
      <c r="C136"/>
      <c r="D136"/>
      <c r="F136"/>
      <c r="G136"/>
      <c r="I136"/>
      <c r="J136"/>
      <c r="L136"/>
      <c r="M136"/>
      <c r="O136"/>
      <c r="P136"/>
    </row>
    <row r="137" spans="3:16" ht="12">
      <c r="C137"/>
      <c r="D137"/>
      <c r="F137"/>
      <c r="G137"/>
      <c r="I137"/>
      <c r="J137"/>
      <c r="L137"/>
      <c r="M137"/>
      <c r="O137"/>
      <c r="P137"/>
    </row>
    <row r="138" spans="3:16" ht="12">
      <c r="C138"/>
      <c r="D138"/>
      <c r="F138"/>
      <c r="G138"/>
      <c r="I138"/>
      <c r="J138"/>
      <c r="L138"/>
      <c r="M138"/>
      <c r="O138"/>
      <c r="P138"/>
    </row>
    <row r="139" spans="3:16" ht="12">
      <c r="C139"/>
      <c r="D139"/>
      <c r="F139"/>
      <c r="G139"/>
      <c r="I139"/>
      <c r="J139"/>
      <c r="L139"/>
      <c r="M139"/>
      <c r="O139"/>
      <c r="P139"/>
    </row>
    <row r="140" spans="3:16" ht="12">
      <c r="C140"/>
      <c r="D140"/>
      <c r="F140"/>
      <c r="G140"/>
      <c r="I140"/>
      <c r="J140"/>
      <c r="L140"/>
      <c r="M140"/>
      <c r="O140"/>
      <c r="P140"/>
    </row>
    <row r="141" spans="3:16" ht="12">
      <c r="C141"/>
      <c r="D141"/>
      <c r="F141"/>
      <c r="G141"/>
      <c r="I141"/>
      <c r="J141"/>
      <c r="L141"/>
      <c r="M141"/>
      <c r="O141"/>
      <c r="P141"/>
    </row>
    <row r="142" spans="3:16" ht="12">
      <c r="C142"/>
      <c r="D142"/>
      <c r="F142"/>
      <c r="G142"/>
      <c r="I142"/>
      <c r="J142"/>
      <c r="L142"/>
      <c r="M142"/>
      <c r="O142"/>
      <c r="P142"/>
    </row>
    <row r="143" spans="3:16" ht="12">
      <c r="C143"/>
      <c r="D143"/>
      <c r="F143"/>
      <c r="G143"/>
      <c r="I143"/>
      <c r="J143"/>
      <c r="L143"/>
      <c r="M143"/>
      <c r="O143"/>
      <c r="P143"/>
    </row>
    <row r="144" spans="3:16" ht="12">
      <c r="C144"/>
      <c r="D144"/>
      <c r="F144"/>
      <c r="G144"/>
      <c r="I144"/>
      <c r="J144"/>
      <c r="L144"/>
      <c r="M144"/>
      <c r="O144"/>
      <c r="P144"/>
    </row>
    <row r="145" spans="3:16" ht="12">
      <c r="C145"/>
      <c r="D145"/>
      <c r="F145"/>
      <c r="G145"/>
      <c r="I145"/>
      <c r="J145"/>
      <c r="L145"/>
      <c r="M145"/>
      <c r="O145"/>
      <c r="P145"/>
    </row>
    <row r="146" spans="3:16" ht="12">
      <c r="C146"/>
      <c r="D146"/>
      <c r="F146"/>
      <c r="G146"/>
      <c r="I146"/>
      <c r="J146"/>
      <c r="L146"/>
      <c r="M146"/>
      <c r="O146"/>
      <c r="P146"/>
    </row>
    <row r="147" spans="3:16" ht="12">
      <c r="C147"/>
      <c r="D147"/>
      <c r="F147"/>
      <c r="G147"/>
      <c r="I147"/>
      <c r="J147"/>
      <c r="L147"/>
      <c r="M147"/>
      <c r="O147"/>
      <c r="P147"/>
    </row>
    <row r="148" spans="3:16" ht="12">
      <c r="C148"/>
      <c r="D148"/>
      <c r="F148"/>
      <c r="G148"/>
      <c r="I148"/>
      <c r="J148"/>
      <c r="L148"/>
      <c r="M148"/>
      <c r="O148"/>
      <c r="P148"/>
    </row>
    <row r="149" spans="3:16" ht="12">
      <c r="C149"/>
      <c r="D149"/>
      <c r="F149"/>
      <c r="G149"/>
      <c r="I149"/>
      <c r="J149"/>
      <c r="L149"/>
      <c r="M149"/>
      <c r="O149"/>
      <c r="P149"/>
    </row>
    <row r="150" spans="3:16" ht="12">
      <c r="C150"/>
      <c r="D150"/>
      <c r="F150"/>
      <c r="G150"/>
      <c r="I150"/>
      <c r="J150"/>
      <c r="L150"/>
      <c r="M150"/>
      <c r="O150"/>
      <c r="P150"/>
    </row>
    <row r="151" spans="3:16" ht="12">
      <c r="C151"/>
      <c r="D151"/>
      <c r="F151"/>
      <c r="G151"/>
      <c r="I151"/>
      <c r="J151"/>
      <c r="L151"/>
      <c r="M151"/>
      <c r="O151"/>
      <c r="P151"/>
    </row>
    <row r="152" spans="3:16" ht="12">
      <c r="C152"/>
      <c r="D152"/>
      <c r="F152"/>
      <c r="G152"/>
      <c r="I152"/>
      <c r="J152"/>
      <c r="L152"/>
      <c r="M152"/>
      <c r="O152"/>
      <c r="P152"/>
    </row>
    <row r="153" spans="3:16" ht="12">
      <c r="C153"/>
      <c r="D153"/>
      <c r="F153"/>
      <c r="G153"/>
      <c r="I153"/>
      <c r="J153"/>
      <c r="L153"/>
      <c r="M153"/>
      <c r="O153"/>
      <c r="P153"/>
    </row>
    <row r="154" spans="3:16" ht="12">
      <c r="C154"/>
      <c r="D154"/>
      <c r="F154"/>
      <c r="G154"/>
      <c r="I154"/>
      <c r="J154"/>
      <c r="L154"/>
      <c r="M154"/>
      <c r="O154"/>
      <c r="P154"/>
    </row>
    <row r="155" spans="3:16" ht="12">
      <c r="C155"/>
      <c r="D155"/>
      <c r="F155"/>
      <c r="G155"/>
      <c r="I155"/>
      <c r="J155"/>
      <c r="L155"/>
      <c r="M155"/>
      <c r="O155"/>
      <c r="P155"/>
    </row>
    <row r="156" spans="3:16" ht="12">
      <c r="C156"/>
      <c r="D156"/>
      <c r="F156"/>
      <c r="G156"/>
      <c r="I156"/>
      <c r="J156"/>
      <c r="L156"/>
      <c r="M156"/>
      <c r="O156"/>
      <c r="P156"/>
    </row>
    <row r="157" spans="3:16" ht="12">
      <c r="C157"/>
      <c r="D157"/>
      <c r="F157"/>
      <c r="G157"/>
      <c r="I157"/>
      <c r="J157"/>
      <c r="L157"/>
      <c r="M157"/>
      <c r="O157"/>
      <c r="P157"/>
    </row>
    <row r="158" spans="3:16" ht="12">
      <c r="C158"/>
      <c r="D158"/>
      <c r="F158"/>
      <c r="G158"/>
      <c r="I158"/>
      <c r="J158"/>
      <c r="L158"/>
      <c r="M158"/>
      <c r="O158"/>
      <c r="P158"/>
    </row>
    <row r="159" spans="3:16" ht="12">
      <c r="C159"/>
      <c r="D159"/>
      <c r="F159"/>
      <c r="G159"/>
      <c r="I159"/>
      <c r="J159"/>
      <c r="L159"/>
      <c r="M159"/>
      <c r="O159"/>
      <c r="P159"/>
    </row>
    <row r="160" spans="3:16" ht="12">
      <c r="C160"/>
      <c r="D160"/>
      <c r="F160"/>
      <c r="G160"/>
      <c r="I160"/>
      <c r="J160"/>
      <c r="L160"/>
      <c r="M160"/>
      <c r="O160"/>
      <c r="P160"/>
    </row>
    <row r="161" spans="3:16" ht="12">
      <c r="C161"/>
      <c r="D161"/>
      <c r="F161"/>
      <c r="G161"/>
      <c r="I161"/>
      <c r="J161"/>
      <c r="L161"/>
      <c r="M161"/>
      <c r="O161"/>
      <c r="P161"/>
    </row>
    <row r="162" spans="3:16" ht="12">
      <c r="C162"/>
      <c r="D162"/>
      <c r="F162"/>
      <c r="G162"/>
      <c r="I162"/>
      <c r="J162"/>
      <c r="L162"/>
      <c r="M162"/>
      <c r="O162"/>
      <c r="P162"/>
    </row>
    <row r="163" spans="3:16" ht="12">
      <c r="C163"/>
      <c r="D163"/>
      <c r="F163"/>
      <c r="G163"/>
      <c r="I163"/>
      <c r="J163"/>
      <c r="L163"/>
      <c r="M163"/>
      <c r="O163"/>
      <c r="P163"/>
    </row>
    <row r="164" spans="3:16" ht="12">
      <c r="C164"/>
      <c r="D164"/>
      <c r="F164"/>
      <c r="G164"/>
      <c r="I164"/>
      <c r="J164"/>
      <c r="L164"/>
      <c r="M164"/>
      <c r="O164"/>
      <c r="P164"/>
    </row>
    <row r="165" spans="3:16" ht="12">
      <c r="C165"/>
      <c r="D165"/>
      <c r="F165"/>
      <c r="G165"/>
      <c r="I165"/>
      <c r="J165"/>
      <c r="L165"/>
      <c r="M165"/>
      <c r="O165"/>
      <c r="P165"/>
    </row>
    <row r="166" spans="3:16" ht="12">
      <c r="C166"/>
      <c r="D166"/>
      <c r="F166"/>
      <c r="G166"/>
      <c r="I166"/>
      <c r="J166"/>
      <c r="L166"/>
      <c r="M166"/>
      <c r="O166"/>
      <c r="P166"/>
    </row>
    <row r="167" spans="3:16" ht="12">
      <c r="C167"/>
      <c r="D167"/>
      <c r="F167"/>
      <c r="G167"/>
      <c r="I167"/>
      <c r="J167"/>
      <c r="L167"/>
      <c r="M167"/>
      <c r="O167"/>
      <c r="P167"/>
    </row>
    <row r="168" spans="3:16" ht="12">
      <c r="C168"/>
      <c r="D168"/>
      <c r="F168"/>
      <c r="G168"/>
      <c r="I168"/>
      <c r="J168"/>
      <c r="L168"/>
      <c r="M168"/>
      <c r="O168"/>
      <c r="P168"/>
    </row>
    <row r="169" spans="3:16" ht="12">
      <c r="C169"/>
      <c r="D169"/>
      <c r="F169"/>
      <c r="G169"/>
      <c r="I169"/>
      <c r="J169"/>
      <c r="L169"/>
      <c r="M169"/>
      <c r="O169"/>
      <c r="P169"/>
    </row>
    <row r="170" spans="3:16" ht="12">
      <c r="C170"/>
      <c r="D170"/>
      <c r="F170"/>
      <c r="G170"/>
      <c r="I170"/>
      <c r="J170"/>
      <c r="L170"/>
      <c r="M170"/>
      <c r="O170"/>
      <c r="P170"/>
    </row>
    <row r="171" spans="3:16" ht="12">
      <c r="C171"/>
      <c r="D171"/>
      <c r="F171"/>
      <c r="G171"/>
      <c r="I171"/>
      <c r="J171"/>
      <c r="L171"/>
      <c r="M171"/>
      <c r="O171"/>
      <c r="P171"/>
    </row>
    <row r="172" spans="3:16" ht="12">
      <c r="C172"/>
      <c r="D172"/>
      <c r="F172"/>
      <c r="G172"/>
      <c r="I172"/>
      <c r="J172"/>
      <c r="L172"/>
      <c r="M172"/>
      <c r="O172"/>
      <c r="P172"/>
    </row>
    <row r="173" spans="3:16" ht="12">
      <c r="C173"/>
      <c r="D173"/>
      <c r="F173"/>
      <c r="G173"/>
      <c r="I173"/>
      <c r="J173"/>
      <c r="L173"/>
      <c r="M173"/>
      <c r="O173"/>
      <c r="P173"/>
    </row>
    <row r="174" spans="3:16" ht="12">
      <c r="C174"/>
      <c r="D174"/>
      <c r="F174"/>
      <c r="G174"/>
      <c r="I174"/>
      <c r="J174"/>
      <c r="L174"/>
      <c r="M174"/>
      <c r="O174"/>
      <c r="P174"/>
    </row>
    <row r="175" spans="3:16" ht="12">
      <c r="C175"/>
      <c r="D175"/>
      <c r="F175"/>
      <c r="G175"/>
      <c r="I175"/>
      <c r="J175"/>
      <c r="L175"/>
      <c r="M175"/>
      <c r="O175"/>
      <c r="P175"/>
    </row>
    <row r="176" spans="3:16" ht="12">
      <c r="C176"/>
      <c r="D176"/>
      <c r="F176"/>
      <c r="G176"/>
      <c r="I176"/>
      <c r="J176"/>
      <c r="L176"/>
      <c r="M176"/>
      <c r="O176"/>
      <c r="P176"/>
    </row>
    <row r="177" spans="3:16" ht="12">
      <c r="C177"/>
      <c r="D177"/>
      <c r="F177"/>
      <c r="G177"/>
      <c r="I177"/>
      <c r="J177"/>
      <c r="L177"/>
      <c r="M177"/>
      <c r="O177"/>
      <c r="P177"/>
    </row>
    <row r="178" spans="3:16" ht="12">
      <c r="C178"/>
      <c r="D178"/>
      <c r="F178"/>
      <c r="G178"/>
      <c r="I178"/>
      <c r="J178"/>
      <c r="L178"/>
      <c r="M178"/>
      <c r="O178"/>
      <c r="P178"/>
    </row>
    <row r="179" spans="3:16" ht="12">
      <c r="C179"/>
      <c r="D179"/>
      <c r="F179"/>
      <c r="G179"/>
      <c r="I179"/>
      <c r="J179"/>
      <c r="L179"/>
      <c r="M179"/>
      <c r="O179"/>
      <c r="P179"/>
    </row>
    <row r="180" spans="3:16" ht="12">
      <c r="C180"/>
      <c r="D180"/>
      <c r="F180"/>
      <c r="G180"/>
      <c r="I180"/>
      <c r="J180"/>
      <c r="L180"/>
      <c r="M180"/>
      <c r="O180"/>
      <c r="P180"/>
    </row>
    <row r="181" spans="3:16" ht="12">
      <c r="C181"/>
      <c r="D181"/>
      <c r="F181"/>
      <c r="G181"/>
      <c r="I181"/>
      <c r="J181"/>
      <c r="L181"/>
      <c r="M181"/>
      <c r="O181"/>
      <c r="P181"/>
    </row>
    <row r="182" spans="3:16" ht="12">
      <c r="C182"/>
      <c r="D182"/>
      <c r="F182"/>
      <c r="G182"/>
      <c r="I182"/>
      <c r="J182"/>
      <c r="L182"/>
      <c r="M182"/>
      <c r="O182"/>
      <c r="P182"/>
    </row>
    <row r="183" spans="3:16" ht="12">
      <c r="C183"/>
      <c r="D183"/>
      <c r="F183"/>
      <c r="G183"/>
      <c r="I183"/>
      <c r="J183"/>
      <c r="L183"/>
      <c r="M183"/>
      <c r="O183"/>
      <c r="P183"/>
    </row>
    <row r="184" spans="3:16" ht="12">
      <c r="C184"/>
      <c r="D184"/>
      <c r="F184"/>
      <c r="G184"/>
      <c r="I184"/>
      <c r="J184"/>
      <c r="L184"/>
      <c r="M184"/>
      <c r="O184"/>
      <c r="P184"/>
    </row>
    <row r="185" spans="3:16" ht="12">
      <c r="C185"/>
      <c r="D185"/>
      <c r="F185"/>
      <c r="G185"/>
      <c r="I185"/>
      <c r="J185"/>
      <c r="L185"/>
      <c r="M185"/>
      <c r="O185"/>
      <c r="P185"/>
    </row>
    <row r="186" spans="3:16" ht="12">
      <c r="C186"/>
      <c r="D186"/>
      <c r="F186"/>
      <c r="G186"/>
      <c r="I186"/>
      <c r="J186"/>
      <c r="L186"/>
      <c r="M186"/>
      <c r="O186"/>
      <c r="P186"/>
    </row>
    <row r="187" spans="3:16" ht="12">
      <c r="C187"/>
      <c r="D187"/>
      <c r="F187"/>
      <c r="G187"/>
      <c r="I187"/>
      <c r="J187"/>
      <c r="L187"/>
      <c r="M187"/>
      <c r="O187"/>
      <c r="P187"/>
    </row>
    <row r="188" spans="3:16" ht="12">
      <c r="C188"/>
      <c r="D188"/>
      <c r="F188"/>
      <c r="G188"/>
      <c r="I188"/>
      <c r="J188"/>
      <c r="L188"/>
      <c r="M188"/>
      <c r="O188"/>
      <c r="P188"/>
    </row>
    <row r="189" spans="3:16" ht="12">
      <c r="C189"/>
      <c r="D189"/>
      <c r="F189"/>
      <c r="G189"/>
      <c r="I189"/>
      <c r="J189"/>
      <c r="L189"/>
      <c r="M189"/>
      <c r="O189"/>
      <c r="P189"/>
    </row>
    <row r="190" spans="3:16" ht="12">
      <c r="C190"/>
      <c r="D190"/>
      <c r="F190"/>
      <c r="G190"/>
      <c r="I190"/>
      <c r="J190"/>
      <c r="L190"/>
      <c r="M190"/>
      <c r="O190"/>
      <c r="P190"/>
    </row>
    <row r="191" spans="3:16" ht="12">
      <c r="C191"/>
      <c r="D191"/>
      <c r="F191"/>
      <c r="G191"/>
      <c r="I191"/>
      <c r="J191"/>
      <c r="L191"/>
      <c r="M191"/>
      <c r="O191"/>
      <c r="P191"/>
    </row>
    <row r="192" spans="3:16" ht="12">
      <c r="C192"/>
      <c r="D192"/>
      <c r="F192"/>
      <c r="G192"/>
      <c r="I192"/>
      <c r="J192"/>
      <c r="L192"/>
      <c r="M192"/>
      <c r="O192"/>
      <c r="P192"/>
    </row>
    <row r="193" spans="3:16" ht="12">
      <c r="C193"/>
      <c r="D193"/>
      <c r="F193"/>
      <c r="G193"/>
      <c r="I193"/>
      <c r="J193"/>
      <c r="L193"/>
      <c r="M193"/>
      <c r="O193"/>
      <c r="P193"/>
    </row>
    <row r="194" spans="3:16" ht="12">
      <c r="C194"/>
      <c r="D194"/>
      <c r="F194"/>
      <c r="G194"/>
      <c r="I194"/>
      <c r="J194"/>
      <c r="L194"/>
      <c r="M194"/>
      <c r="O194"/>
      <c r="P194"/>
    </row>
    <row r="195" spans="3:16" ht="12">
      <c r="C195"/>
      <c r="D195"/>
      <c r="F195"/>
      <c r="G195"/>
      <c r="I195"/>
      <c r="J195"/>
      <c r="L195"/>
      <c r="M195"/>
      <c r="O195"/>
      <c r="P195"/>
    </row>
    <row r="196" spans="3:16" ht="12">
      <c r="C196"/>
      <c r="D196"/>
      <c r="F196"/>
      <c r="G196"/>
      <c r="I196"/>
      <c r="J196"/>
      <c r="L196"/>
      <c r="M196"/>
      <c r="O196"/>
      <c r="P196"/>
    </row>
    <row r="197" spans="3:16" ht="4.5" customHeight="1">
      <c r="C197"/>
      <c r="D197"/>
      <c r="F197"/>
      <c r="G197"/>
      <c r="I197"/>
      <c r="J197"/>
      <c r="L197"/>
      <c r="M197"/>
      <c r="O197"/>
      <c r="P197"/>
    </row>
    <row r="198" spans="3:16" ht="24" customHeight="1">
      <c r="C198"/>
      <c r="D198"/>
      <c r="F198"/>
      <c r="G198"/>
      <c r="I198"/>
      <c r="J198"/>
      <c r="L198"/>
      <c r="M198"/>
      <c r="O198"/>
      <c r="P198"/>
    </row>
    <row r="199" spans="3:16" ht="25.5" customHeight="1">
      <c r="C199"/>
      <c r="D199"/>
      <c r="F199"/>
      <c r="G199"/>
      <c r="I199"/>
      <c r="J199"/>
      <c r="L199"/>
      <c r="M199"/>
      <c r="O199"/>
      <c r="P199"/>
    </row>
    <row r="200" spans="3:16" ht="4.5" customHeight="1">
      <c r="C200"/>
      <c r="D200"/>
      <c r="F200"/>
      <c r="G200"/>
      <c r="I200"/>
      <c r="J200"/>
      <c r="L200"/>
      <c r="M200"/>
      <c r="O200"/>
      <c r="P200"/>
    </row>
    <row r="201" spans="3:16" ht="12">
      <c r="C201"/>
      <c r="D201"/>
      <c r="F201"/>
      <c r="G201"/>
      <c r="I201"/>
      <c r="J201"/>
      <c r="L201"/>
      <c r="M201"/>
      <c r="O201"/>
      <c r="P201"/>
    </row>
    <row r="202" spans="3:16" ht="12">
      <c r="C202"/>
      <c r="D202"/>
      <c r="F202"/>
      <c r="G202"/>
      <c r="I202"/>
      <c r="J202"/>
      <c r="L202"/>
      <c r="M202"/>
      <c r="O202"/>
      <c r="P202"/>
    </row>
    <row r="203" spans="3:16" ht="12">
      <c r="C203"/>
      <c r="D203"/>
      <c r="F203"/>
      <c r="G203"/>
      <c r="I203"/>
      <c r="J203"/>
      <c r="L203"/>
      <c r="M203"/>
      <c r="O203"/>
      <c r="P203"/>
    </row>
    <row r="204" spans="3:16" ht="12">
      <c r="C204"/>
      <c r="D204"/>
      <c r="F204"/>
      <c r="G204"/>
      <c r="I204"/>
      <c r="J204"/>
      <c r="L204"/>
      <c r="M204"/>
      <c r="O204"/>
      <c r="P204"/>
    </row>
    <row r="205" spans="3:16" ht="12">
      <c r="C205"/>
      <c r="D205"/>
      <c r="F205"/>
      <c r="G205"/>
      <c r="I205"/>
      <c r="J205"/>
      <c r="L205"/>
      <c r="M205"/>
      <c r="O205"/>
      <c r="P205"/>
    </row>
    <row r="206" spans="3:16" ht="12">
      <c r="C206"/>
      <c r="D206"/>
      <c r="F206"/>
      <c r="G206"/>
      <c r="I206"/>
      <c r="J206"/>
      <c r="L206"/>
      <c r="M206"/>
      <c r="O206"/>
      <c r="P206"/>
    </row>
    <row r="207" spans="3:16" ht="12">
      <c r="C207"/>
      <c r="D207"/>
      <c r="F207"/>
      <c r="G207"/>
      <c r="I207"/>
      <c r="J207"/>
      <c r="L207"/>
      <c r="M207"/>
      <c r="O207"/>
      <c r="P207"/>
    </row>
    <row r="208" spans="3:16" ht="12">
      <c r="C208"/>
      <c r="D208"/>
      <c r="F208"/>
      <c r="G208"/>
      <c r="I208"/>
      <c r="J208"/>
      <c r="L208"/>
      <c r="M208"/>
      <c r="O208"/>
      <c r="P208"/>
    </row>
    <row r="209" spans="3:16" ht="12">
      <c r="C209"/>
      <c r="D209"/>
      <c r="F209"/>
      <c r="G209"/>
      <c r="I209"/>
      <c r="J209"/>
      <c r="L209"/>
      <c r="M209"/>
      <c r="O209"/>
      <c r="P209"/>
    </row>
    <row r="210" spans="3:16" ht="12">
      <c r="C210"/>
      <c r="D210"/>
      <c r="F210"/>
      <c r="G210"/>
      <c r="I210"/>
      <c r="J210"/>
      <c r="L210"/>
      <c r="M210"/>
      <c r="O210"/>
      <c r="P210"/>
    </row>
    <row r="211" spans="3:16" ht="12">
      <c r="C211"/>
      <c r="D211"/>
      <c r="F211"/>
      <c r="G211"/>
      <c r="I211"/>
      <c r="J211"/>
      <c r="L211"/>
      <c r="M211"/>
      <c r="O211"/>
      <c r="P211"/>
    </row>
    <row r="212" spans="3:16" ht="12">
      <c r="C212"/>
      <c r="D212"/>
      <c r="F212"/>
      <c r="G212"/>
      <c r="I212"/>
      <c r="J212"/>
      <c r="L212"/>
      <c r="M212"/>
      <c r="O212"/>
      <c r="P212"/>
    </row>
    <row r="213" spans="3:16" ht="12">
      <c r="C213"/>
      <c r="D213"/>
      <c r="F213"/>
      <c r="G213"/>
      <c r="I213"/>
      <c r="J213"/>
      <c r="L213"/>
      <c r="M213"/>
      <c r="O213"/>
      <c r="P213"/>
    </row>
    <row r="214" spans="3:16" ht="12">
      <c r="C214"/>
      <c r="D214"/>
      <c r="F214"/>
      <c r="G214"/>
      <c r="I214"/>
      <c r="J214"/>
      <c r="L214"/>
      <c r="M214"/>
      <c r="O214"/>
      <c r="P214"/>
    </row>
    <row r="215" spans="3:16" ht="12">
      <c r="C215"/>
      <c r="D215"/>
      <c r="F215"/>
      <c r="G215"/>
      <c r="I215"/>
      <c r="J215"/>
      <c r="L215"/>
      <c r="M215"/>
      <c r="O215"/>
      <c r="P215"/>
    </row>
    <row r="216" spans="3:16" ht="12">
      <c r="C216"/>
      <c r="D216"/>
      <c r="F216"/>
      <c r="G216"/>
      <c r="I216"/>
      <c r="J216"/>
      <c r="L216"/>
      <c r="M216"/>
      <c r="O216"/>
      <c r="P216"/>
    </row>
    <row r="217" spans="3:16" ht="12">
      <c r="C217"/>
      <c r="D217"/>
      <c r="F217"/>
      <c r="G217"/>
      <c r="I217"/>
      <c r="J217"/>
      <c r="L217"/>
      <c r="M217"/>
      <c r="O217"/>
      <c r="P217"/>
    </row>
    <row r="218" spans="3:16" ht="12">
      <c r="C218"/>
      <c r="D218"/>
      <c r="F218"/>
      <c r="G218"/>
      <c r="I218"/>
      <c r="J218"/>
      <c r="L218"/>
      <c r="M218"/>
      <c r="O218"/>
      <c r="P218"/>
    </row>
    <row r="219" spans="3:16" ht="12">
      <c r="C219"/>
      <c r="D219"/>
      <c r="F219"/>
      <c r="G219"/>
      <c r="I219"/>
      <c r="J219"/>
      <c r="L219"/>
      <c r="M219"/>
      <c r="O219"/>
      <c r="P219"/>
    </row>
    <row r="220" spans="3:16" ht="12">
      <c r="C220"/>
      <c r="D220"/>
      <c r="F220"/>
      <c r="G220"/>
      <c r="I220"/>
      <c r="J220"/>
      <c r="L220"/>
      <c r="M220"/>
      <c r="O220"/>
      <c r="P220"/>
    </row>
    <row r="221" spans="3:16" ht="12">
      <c r="C221"/>
      <c r="D221"/>
      <c r="F221"/>
      <c r="G221"/>
      <c r="I221"/>
      <c r="J221"/>
      <c r="L221"/>
      <c r="M221"/>
      <c r="O221"/>
      <c r="P221"/>
    </row>
    <row r="222" spans="3:16" ht="12">
      <c r="C222"/>
      <c r="D222"/>
      <c r="F222"/>
      <c r="G222"/>
      <c r="I222"/>
      <c r="J222"/>
      <c r="L222"/>
      <c r="M222"/>
      <c r="O222"/>
      <c r="P222"/>
    </row>
    <row r="223" spans="3:16" ht="12">
      <c r="C223"/>
      <c r="D223"/>
      <c r="F223"/>
      <c r="G223"/>
      <c r="I223"/>
      <c r="J223"/>
      <c r="L223"/>
      <c r="M223"/>
      <c r="O223"/>
      <c r="P223"/>
    </row>
    <row r="224" spans="3:16" ht="12">
      <c r="C224"/>
      <c r="D224"/>
      <c r="F224"/>
      <c r="G224"/>
      <c r="I224"/>
      <c r="J224"/>
      <c r="L224"/>
      <c r="M224"/>
      <c r="O224"/>
      <c r="P224"/>
    </row>
    <row r="225" spans="3:16" ht="12">
      <c r="C225"/>
      <c r="D225"/>
      <c r="F225"/>
      <c r="G225"/>
      <c r="I225"/>
      <c r="J225"/>
      <c r="L225"/>
      <c r="M225"/>
      <c r="O225"/>
      <c r="P225"/>
    </row>
    <row r="226" spans="3:16" ht="12">
      <c r="C226"/>
      <c r="D226"/>
      <c r="F226"/>
      <c r="G226"/>
      <c r="I226"/>
      <c r="J226"/>
      <c r="L226"/>
      <c r="M226"/>
      <c r="O226"/>
      <c r="P226"/>
    </row>
    <row r="227" spans="3:16" ht="12">
      <c r="C227"/>
      <c r="D227"/>
      <c r="F227"/>
      <c r="G227"/>
      <c r="I227"/>
      <c r="J227"/>
      <c r="L227"/>
      <c r="M227"/>
      <c r="O227"/>
      <c r="P227"/>
    </row>
    <row r="228" spans="3:16" ht="12">
      <c r="C228"/>
      <c r="D228"/>
      <c r="F228"/>
      <c r="G228"/>
      <c r="I228"/>
      <c r="J228"/>
      <c r="L228"/>
      <c r="M228"/>
      <c r="O228"/>
      <c r="P228"/>
    </row>
    <row r="229" spans="3:16" ht="12">
      <c r="C229"/>
      <c r="D229"/>
      <c r="F229"/>
      <c r="G229"/>
      <c r="I229"/>
      <c r="J229"/>
      <c r="L229"/>
      <c r="M229"/>
      <c r="O229"/>
      <c r="P229"/>
    </row>
    <row r="230" spans="3:16" ht="12">
      <c r="C230"/>
      <c r="D230"/>
      <c r="F230"/>
      <c r="G230"/>
      <c r="I230"/>
      <c r="J230"/>
      <c r="L230"/>
      <c r="M230"/>
      <c r="O230"/>
      <c r="P230"/>
    </row>
    <row r="231" spans="3:16" ht="12">
      <c r="C231"/>
      <c r="D231"/>
      <c r="F231"/>
      <c r="G231"/>
      <c r="I231"/>
      <c r="J231"/>
      <c r="L231"/>
      <c r="M231"/>
      <c r="O231"/>
      <c r="P231"/>
    </row>
    <row r="232" spans="3:16" ht="12">
      <c r="C232"/>
      <c r="D232"/>
      <c r="F232"/>
      <c r="G232"/>
      <c r="I232"/>
      <c r="J232"/>
      <c r="L232"/>
      <c r="M232"/>
      <c r="O232"/>
      <c r="P232"/>
    </row>
    <row r="233" spans="3:16" ht="12">
      <c r="C233"/>
      <c r="D233"/>
      <c r="F233"/>
      <c r="G233"/>
      <c r="I233"/>
      <c r="J233"/>
      <c r="L233"/>
      <c r="M233"/>
      <c r="O233"/>
      <c r="P233"/>
    </row>
    <row r="234" spans="3:16" ht="12">
      <c r="C234"/>
      <c r="D234"/>
      <c r="F234"/>
      <c r="G234"/>
      <c r="I234"/>
      <c r="J234"/>
      <c r="L234"/>
      <c r="M234"/>
      <c r="O234"/>
      <c r="P234"/>
    </row>
    <row r="235" spans="3:16" ht="12">
      <c r="C235"/>
      <c r="D235"/>
      <c r="F235"/>
      <c r="G235"/>
      <c r="I235"/>
      <c r="J235"/>
      <c r="L235"/>
      <c r="M235"/>
      <c r="O235"/>
      <c r="P235"/>
    </row>
    <row r="236" spans="3:16" ht="12">
      <c r="C236"/>
      <c r="D236"/>
      <c r="F236"/>
      <c r="G236"/>
      <c r="I236"/>
      <c r="J236"/>
      <c r="L236"/>
      <c r="M236"/>
      <c r="O236"/>
      <c r="P236"/>
    </row>
    <row r="237" spans="3:16" ht="12">
      <c r="C237"/>
      <c r="D237"/>
      <c r="F237"/>
      <c r="G237"/>
      <c r="I237"/>
      <c r="J237"/>
      <c r="L237"/>
      <c r="M237"/>
      <c r="O237"/>
      <c r="P237"/>
    </row>
    <row r="238" spans="3:16" ht="12">
      <c r="C238"/>
      <c r="D238"/>
      <c r="F238"/>
      <c r="G238"/>
      <c r="I238"/>
      <c r="J238"/>
      <c r="L238"/>
      <c r="M238"/>
      <c r="O238"/>
      <c r="P238"/>
    </row>
    <row r="239" spans="3:16" ht="12">
      <c r="C239"/>
      <c r="D239"/>
      <c r="F239"/>
      <c r="G239"/>
      <c r="I239"/>
      <c r="J239"/>
      <c r="L239"/>
      <c r="M239"/>
      <c r="O239"/>
      <c r="P239"/>
    </row>
    <row r="240" spans="3:16" ht="12">
      <c r="C240"/>
      <c r="D240"/>
      <c r="F240"/>
      <c r="G240"/>
      <c r="I240"/>
      <c r="J240"/>
      <c r="L240"/>
      <c r="M240"/>
      <c r="O240"/>
      <c r="P240"/>
    </row>
    <row r="241" spans="3:16" ht="12">
      <c r="C241"/>
      <c r="D241"/>
      <c r="F241"/>
      <c r="G241"/>
      <c r="I241"/>
      <c r="J241"/>
      <c r="L241"/>
      <c r="M241"/>
      <c r="O241"/>
      <c r="P241"/>
    </row>
    <row r="242" spans="3:16" ht="12">
      <c r="C242"/>
      <c r="D242"/>
      <c r="F242"/>
      <c r="G242"/>
      <c r="I242"/>
      <c r="J242"/>
      <c r="L242"/>
      <c r="M242"/>
      <c r="O242"/>
      <c r="P242"/>
    </row>
    <row r="243" spans="3:16" ht="12">
      <c r="C243"/>
      <c r="D243"/>
      <c r="F243"/>
      <c r="G243"/>
      <c r="I243"/>
      <c r="J243"/>
      <c r="L243"/>
      <c r="M243"/>
      <c r="O243"/>
      <c r="P243"/>
    </row>
    <row r="244" spans="3:16" ht="12">
      <c r="C244"/>
      <c r="D244"/>
      <c r="F244"/>
      <c r="G244"/>
      <c r="I244"/>
      <c r="J244"/>
      <c r="L244"/>
      <c r="M244"/>
      <c r="O244"/>
      <c r="P244"/>
    </row>
    <row r="245" spans="3:16" ht="12">
      <c r="C245"/>
      <c r="D245"/>
      <c r="F245"/>
      <c r="G245"/>
      <c r="I245"/>
      <c r="J245"/>
      <c r="L245"/>
      <c r="M245"/>
      <c r="O245"/>
      <c r="P245"/>
    </row>
    <row r="246" spans="3:16" ht="12">
      <c r="C246"/>
      <c r="D246"/>
      <c r="F246"/>
      <c r="G246"/>
      <c r="I246"/>
      <c r="J246"/>
      <c r="L246"/>
      <c r="M246"/>
      <c r="O246"/>
      <c r="P246"/>
    </row>
    <row r="247" spans="3:16" ht="12">
      <c r="C247"/>
      <c r="D247"/>
      <c r="F247"/>
      <c r="G247"/>
      <c r="I247"/>
      <c r="J247"/>
      <c r="L247"/>
      <c r="M247"/>
      <c r="O247"/>
      <c r="P247"/>
    </row>
    <row r="248" spans="3:16" ht="12">
      <c r="C248"/>
      <c r="D248"/>
      <c r="F248"/>
      <c r="G248"/>
      <c r="I248"/>
      <c r="J248"/>
      <c r="L248"/>
      <c r="M248"/>
      <c r="O248"/>
      <c r="P248"/>
    </row>
    <row r="249" spans="3:16" ht="12">
      <c r="C249"/>
      <c r="D249"/>
      <c r="F249"/>
      <c r="G249"/>
      <c r="I249"/>
      <c r="J249"/>
      <c r="L249"/>
      <c r="M249"/>
      <c r="O249"/>
      <c r="P249"/>
    </row>
    <row r="250" spans="3:16" ht="12">
      <c r="C250"/>
      <c r="D250"/>
      <c r="F250"/>
      <c r="G250"/>
      <c r="I250"/>
      <c r="J250"/>
      <c r="L250"/>
      <c r="M250"/>
      <c r="O250"/>
      <c r="P250"/>
    </row>
    <row r="251" spans="3:16" ht="12">
      <c r="C251"/>
      <c r="D251"/>
      <c r="F251"/>
      <c r="G251"/>
      <c r="I251"/>
      <c r="J251"/>
      <c r="L251"/>
      <c r="M251"/>
      <c r="O251"/>
      <c r="P251"/>
    </row>
    <row r="252" spans="3:16" ht="12">
      <c r="C252"/>
      <c r="D252"/>
      <c r="F252"/>
      <c r="G252"/>
      <c r="I252"/>
      <c r="J252"/>
      <c r="L252"/>
      <c r="M252"/>
      <c r="O252"/>
      <c r="P252"/>
    </row>
    <row r="253" spans="3:16" ht="12">
      <c r="C253"/>
      <c r="D253"/>
      <c r="F253"/>
      <c r="G253"/>
      <c r="I253"/>
      <c r="J253"/>
      <c r="L253"/>
      <c r="M253"/>
      <c r="O253"/>
      <c r="P253"/>
    </row>
    <row r="254" spans="3:16" ht="12">
      <c r="C254"/>
      <c r="D254"/>
      <c r="F254"/>
      <c r="G254"/>
      <c r="I254"/>
      <c r="J254"/>
      <c r="L254"/>
      <c r="M254"/>
      <c r="O254"/>
      <c r="P254"/>
    </row>
    <row r="255" spans="3:16" ht="12">
      <c r="C255"/>
      <c r="D255"/>
      <c r="F255"/>
      <c r="G255"/>
      <c r="I255"/>
      <c r="J255"/>
      <c r="L255"/>
      <c r="M255"/>
      <c r="O255"/>
      <c r="P255"/>
    </row>
    <row r="256" spans="3:16" ht="12">
      <c r="C256"/>
      <c r="D256"/>
      <c r="F256"/>
      <c r="G256"/>
      <c r="I256"/>
      <c r="J256"/>
      <c r="L256"/>
      <c r="M256"/>
      <c r="O256"/>
      <c r="P256"/>
    </row>
    <row r="257" spans="3:16" ht="12">
      <c r="C257"/>
      <c r="D257"/>
      <c r="F257"/>
      <c r="G257"/>
      <c r="I257"/>
      <c r="J257"/>
      <c r="L257"/>
      <c r="M257"/>
      <c r="O257"/>
      <c r="P257"/>
    </row>
    <row r="258" spans="3:16" ht="12">
      <c r="C258"/>
      <c r="D258"/>
      <c r="F258"/>
      <c r="G258"/>
      <c r="I258"/>
      <c r="J258"/>
      <c r="L258"/>
      <c r="M258"/>
      <c r="O258"/>
      <c r="P258"/>
    </row>
    <row r="259" spans="3:16" ht="12">
      <c r="C259"/>
      <c r="D259"/>
      <c r="F259"/>
      <c r="G259"/>
      <c r="I259"/>
      <c r="J259"/>
      <c r="L259"/>
      <c r="M259"/>
      <c r="O259"/>
      <c r="P259"/>
    </row>
    <row r="260" spans="3:16" ht="12">
      <c r="C260"/>
      <c r="D260"/>
      <c r="F260"/>
      <c r="G260"/>
      <c r="I260"/>
      <c r="J260"/>
      <c r="L260"/>
      <c r="M260"/>
      <c r="O260"/>
      <c r="P260"/>
    </row>
    <row r="261" spans="3:16" ht="12">
      <c r="C261"/>
      <c r="D261"/>
      <c r="F261"/>
      <c r="G261"/>
      <c r="I261"/>
      <c r="J261"/>
      <c r="L261"/>
      <c r="M261"/>
      <c r="O261"/>
      <c r="P261"/>
    </row>
    <row r="262" spans="3:16" ht="12">
      <c r="C262"/>
      <c r="D262"/>
      <c r="F262"/>
      <c r="G262"/>
      <c r="I262"/>
      <c r="J262"/>
      <c r="L262"/>
      <c r="M262"/>
      <c r="O262"/>
      <c r="P262"/>
    </row>
    <row r="263" spans="3:16" ht="4.5" customHeight="1">
      <c r="C263"/>
      <c r="D263"/>
      <c r="F263"/>
      <c r="G263"/>
      <c r="I263"/>
      <c r="J263"/>
      <c r="L263"/>
      <c r="M263"/>
      <c r="O263"/>
      <c r="P263"/>
    </row>
    <row r="264" spans="3:16" ht="24" customHeight="1">
      <c r="C264"/>
      <c r="D264"/>
      <c r="F264"/>
      <c r="G264"/>
      <c r="I264"/>
      <c r="J264"/>
      <c r="L264"/>
      <c r="M264"/>
      <c r="O264"/>
      <c r="P264"/>
    </row>
    <row r="265" spans="3:16" ht="23.25" customHeight="1">
      <c r="C265"/>
      <c r="D265"/>
      <c r="F265"/>
      <c r="G265"/>
      <c r="I265"/>
      <c r="J265"/>
      <c r="L265"/>
      <c r="M265"/>
      <c r="O265"/>
      <c r="P265"/>
    </row>
    <row r="266" spans="3:16" ht="4.5" customHeight="1">
      <c r="C266"/>
      <c r="D266"/>
      <c r="F266"/>
      <c r="G266"/>
      <c r="I266"/>
      <c r="J266"/>
      <c r="L266"/>
      <c r="M266"/>
      <c r="O266"/>
      <c r="P266"/>
    </row>
    <row r="267" spans="3:16" ht="12">
      <c r="C267"/>
      <c r="D267"/>
      <c r="F267"/>
      <c r="G267"/>
      <c r="I267"/>
      <c r="J267"/>
      <c r="L267"/>
      <c r="M267"/>
      <c r="O267"/>
      <c r="P267"/>
    </row>
    <row r="268" spans="3:16" ht="12">
      <c r="C268"/>
      <c r="D268"/>
      <c r="F268"/>
      <c r="G268"/>
      <c r="I268"/>
      <c r="J268"/>
      <c r="L268"/>
      <c r="M268"/>
      <c r="O268"/>
      <c r="P268"/>
    </row>
    <row r="269" spans="3:16" ht="12">
      <c r="C269"/>
      <c r="D269"/>
      <c r="F269"/>
      <c r="G269"/>
      <c r="I269"/>
      <c r="J269"/>
      <c r="L269"/>
      <c r="M269"/>
      <c r="O269"/>
      <c r="P269"/>
    </row>
    <row r="270" spans="3:16" ht="12">
      <c r="C270"/>
      <c r="D270"/>
      <c r="F270"/>
      <c r="G270"/>
      <c r="I270"/>
      <c r="J270"/>
      <c r="L270"/>
      <c r="M270"/>
      <c r="O270"/>
      <c r="P270"/>
    </row>
    <row r="271" spans="3:16" ht="12">
      <c r="C271"/>
      <c r="D271"/>
      <c r="F271"/>
      <c r="G271"/>
      <c r="I271"/>
      <c r="J271"/>
      <c r="L271"/>
      <c r="M271"/>
      <c r="O271"/>
      <c r="P271"/>
    </row>
    <row r="272" spans="3:16" ht="12">
      <c r="C272"/>
      <c r="D272"/>
      <c r="F272"/>
      <c r="G272"/>
      <c r="I272"/>
      <c r="J272"/>
      <c r="L272"/>
      <c r="M272"/>
      <c r="O272"/>
      <c r="P272"/>
    </row>
    <row r="273" spans="3:16" ht="12">
      <c r="C273"/>
      <c r="D273"/>
      <c r="F273"/>
      <c r="G273"/>
      <c r="I273"/>
      <c r="J273"/>
      <c r="L273"/>
      <c r="M273"/>
      <c r="O273"/>
      <c r="P273"/>
    </row>
    <row r="274" spans="3:16" ht="12">
      <c r="C274"/>
      <c r="D274"/>
      <c r="F274"/>
      <c r="G274"/>
      <c r="I274"/>
      <c r="J274"/>
      <c r="L274"/>
      <c r="M274"/>
      <c r="O274"/>
      <c r="P274"/>
    </row>
    <row r="275" spans="3:16" ht="12">
      <c r="C275"/>
      <c r="D275"/>
      <c r="F275"/>
      <c r="G275"/>
      <c r="I275"/>
      <c r="J275"/>
      <c r="L275"/>
      <c r="M275"/>
      <c r="O275"/>
      <c r="P275"/>
    </row>
    <row r="276" spans="3:16" ht="12">
      <c r="C276"/>
      <c r="D276"/>
      <c r="F276"/>
      <c r="G276"/>
      <c r="I276"/>
      <c r="J276"/>
      <c r="L276"/>
      <c r="M276"/>
      <c r="O276"/>
      <c r="P276"/>
    </row>
    <row r="277" spans="3:16" ht="12">
      <c r="C277"/>
      <c r="D277"/>
      <c r="F277"/>
      <c r="G277"/>
      <c r="I277"/>
      <c r="J277"/>
      <c r="L277"/>
      <c r="M277"/>
      <c r="O277"/>
      <c r="P277"/>
    </row>
    <row r="278" spans="3:16" ht="12">
      <c r="C278"/>
      <c r="D278"/>
      <c r="F278"/>
      <c r="G278"/>
      <c r="I278"/>
      <c r="J278"/>
      <c r="L278"/>
      <c r="M278"/>
      <c r="O278"/>
      <c r="P278"/>
    </row>
    <row r="279" spans="3:16" ht="12">
      <c r="C279"/>
      <c r="D279"/>
      <c r="F279"/>
      <c r="G279"/>
      <c r="I279"/>
      <c r="J279"/>
      <c r="L279"/>
      <c r="M279"/>
      <c r="O279"/>
      <c r="P279"/>
    </row>
    <row r="280" spans="3:16" ht="12">
      <c r="C280"/>
      <c r="D280"/>
      <c r="F280"/>
      <c r="G280"/>
      <c r="I280"/>
      <c r="J280"/>
      <c r="L280"/>
      <c r="M280"/>
      <c r="O280"/>
      <c r="P280"/>
    </row>
    <row r="281" spans="3:16" ht="12">
      <c r="C281"/>
      <c r="D281"/>
      <c r="F281"/>
      <c r="G281"/>
      <c r="I281"/>
      <c r="J281"/>
      <c r="L281"/>
      <c r="M281"/>
      <c r="O281"/>
      <c r="P281"/>
    </row>
    <row r="282" spans="3:16" ht="12">
      <c r="C282"/>
      <c r="D282"/>
      <c r="F282"/>
      <c r="G282"/>
      <c r="I282"/>
      <c r="J282"/>
      <c r="L282"/>
      <c r="M282"/>
      <c r="O282"/>
      <c r="P282"/>
    </row>
    <row r="283" spans="3:16" ht="12">
      <c r="C283"/>
      <c r="D283"/>
      <c r="F283"/>
      <c r="G283"/>
      <c r="I283"/>
      <c r="J283"/>
      <c r="L283"/>
      <c r="M283"/>
      <c r="O283"/>
      <c r="P283"/>
    </row>
    <row r="284" spans="3:16" ht="12">
      <c r="C284"/>
      <c r="D284"/>
      <c r="F284"/>
      <c r="G284"/>
      <c r="I284"/>
      <c r="J284"/>
      <c r="L284"/>
      <c r="M284"/>
      <c r="O284"/>
      <c r="P284"/>
    </row>
    <row r="285" spans="3:16" ht="12">
      <c r="C285"/>
      <c r="D285"/>
      <c r="F285"/>
      <c r="G285"/>
      <c r="I285"/>
      <c r="J285"/>
      <c r="L285"/>
      <c r="M285"/>
      <c r="O285"/>
      <c r="P285"/>
    </row>
    <row r="286" spans="3:16" ht="12">
      <c r="C286"/>
      <c r="D286"/>
      <c r="F286"/>
      <c r="G286"/>
      <c r="I286"/>
      <c r="J286"/>
      <c r="L286"/>
      <c r="M286"/>
      <c r="O286"/>
      <c r="P286"/>
    </row>
    <row r="287" spans="3:16" ht="12">
      <c r="C287"/>
      <c r="D287"/>
      <c r="F287"/>
      <c r="G287"/>
      <c r="I287"/>
      <c r="J287"/>
      <c r="L287"/>
      <c r="M287"/>
      <c r="O287"/>
      <c r="P287"/>
    </row>
    <row r="288" spans="3:16" ht="12">
      <c r="C288"/>
      <c r="D288"/>
      <c r="F288"/>
      <c r="G288"/>
      <c r="I288"/>
      <c r="J288"/>
      <c r="L288"/>
      <c r="M288"/>
      <c r="O288"/>
      <c r="P288"/>
    </row>
    <row r="289" spans="3:16" ht="12">
      <c r="C289"/>
      <c r="D289"/>
      <c r="F289"/>
      <c r="G289"/>
      <c r="I289"/>
      <c r="J289"/>
      <c r="L289"/>
      <c r="M289"/>
      <c r="O289"/>
      <c r="P289"/>
    </row>
    <row r="290" spans="3:16" ht="12">
      <c r="C290"/>
      <c r="D290"/>
      <c r="F290"/>
      <c r="G290"/>
      <c r="I290"/>
      <c r="J290"/>
      <c r="L290"/>
      <c r="M290"/>
      <c r="O290"/>
      <c r="P290"/>
    </row>
    <row r="291" spans="3:16" ht="12">
      <c r="C291"/>
      <c r="D291"/>
      <c r="F291"/>
      <c r="G291"/>
      <c r="I291"/>
      <c r="J291"/>
      <c r="L291"/>
      <c r="M291"/>
      <c r="O291"/>
      <c r="P291"/>
    </row>
    <row r="292" spans="3:16" ht="12">
      <c r="C292"/>
      <c r="D292"/>
      <c r="F292"/>
      <c r="G292"/>
      <c r="I292"/>
      <c r="J292"/>
      <c r="L292"/>
      <c r="M292"/>
      <c r="O292"/>
      <c r="P292"/>
    </row>
    <row r="293" spans="3:16" ht="12">
      <c r="C293"/>
      <c r="D293"/>
      <c r="F293"/>
      <c r="G293"/>
      <c r="I293"/>
      <c r="J293"/>
      <c r="L293"/>
      <c r="M293"/>
      <c r="O293"/>
      <c r="P293"/>
    </row>
    <row r="294" spans="3:16" ht="12">
      <c r="C294"/>
      <c r="D294"/>
      <c r="F294"/>
      <c r="G294"/>
      <c r="I294"/>
      <c r="J294"/>
      <c r="L294"/>
      <c r="M294"/>
      <c r="O294"/>
      <c r="P294"/>
    </row>
    <row r="295" spans="3:16" ht="12">
      <c r="C295"/>
      <c r="D295"/>
      <c r="F295"/>
      <c r="G295"/>
      <c r="I295"/>
      <c r="J295"/>
      <c r="L295"/>
      <c r="M295"/>
      <c r="O295"/>
      <c r="P295"/>
    </row>
    <row r="296" spans="3:16" ht="12">
      <c r="C296"/>
      <c r="D296"/>
      <c r="F296"/>
      <c r="G296"/>
      <c r="I296"/>
      <c r="J296"/>
      <c r="L296"/>
      <c r="M296"/>
      <c r="O296"/>
      <c r="P296"/>
    </row>
    <row r="297" spans="3:16" ht="12">
      <c r="C297"/>
      <c r="D297"/>
      <c r="F297"/>
      <c r="G297"/>
      <c r="I297"/>
      <c r="J297"/>
      <c r="L297"/>
      <c r="M297"/>
      <c r="O297"/>
      <c r="P297"/>
    </row>
    <row r="298" spans="3:16" ht="12">
      <c r="C298"/>
      <c r="D298"/>
      <c r="F298"/>
      <c r="G298"/>
      <c r="I298"/>
      <c r="J298"/>
      <c r="L298"/>
      <c r="M298"/>
      <c r="O298"/>
      <c r="P298"/>
    </row>
    <row r="299" spans="3:16" ht="12">
      <c r="C299"/>
      <c r="D299"/>
      <c r="F299"/>
      <c r="G299"/>
      <c r="I299"/>
      <c r="J299"/>
      <c r="L299"/>
      <c r="M299"/>
      <c r="O299"/>
      <c r="P299"/>
    </row>
    <row r="300" spans="3:16" ht="12">
      <c r="C300"/>
      <c r="D300"/>
      <c r="F300"/>
      <c r="G300"/>
      <c r="I300"/>
      <c r="J300"/>
      <c r="L300"/>
      <c r="M300"/>
      <c r="O300"/>
      <c r="P300"/>
    </row>
    <row r="301" spans="3:16" ht="12">
      <c r="C301"/>
      <c r="D301"/>
      <c r="F301"/>
      <c r="G301"/>
      <c r="I301"/>
      <c r="J301"/>
      <c r="L301"/>
      <c r="M301"/>
      <c r="O301"/>
      <c r="P301"/>
    </row>
    <row r="302" spans="3:16" ht="12">
      <c r="C302"/>
      <c r="D302"/>
      <c r="F302"/>
      <c r="G302"/>
      <c r="I302"/>
      <c r="J302"/>
      <c r="L302"/>
      <c r="M302"/>
      <c r="O302"/>
      <c r="P302"/>
    </row>
    <row r="303" spans="3:16" ht="12">
      <c r="C303"/>
      <c r="D303"/>
      <c r="F303"/>
      <c r="G303"/>
      <c r="I303"/>
      <c r="J303"/>
      <c r="L303"/>
      <c r="M303"/>
      <c r="O303"/>
      <c r="P303"/>
    </row>
    <row r="304" spans="3:16" ht="12">
      <c r="C304"/>
      <c r="D304"/>
      <c r="F304"/>
      <c r="G304"/>
      <c r="I304"/>
      <c r="J304"/>
      <c r="L304"/>
      <c r="M304"/>
      <c r="O304"/>
      <c r="P304"/>
    </row>
    <row r="305" spans="3:16" ht="12">
      <c r="C305"/>
      <c r="D305"/>
      <c r="F305"/>
      <c r="G305"/>
      <c r="I305"/>
      <c r="J305"/>
      <c r="L305"/>
      <c r="M305"/>
      <c r="O305"/>
      <c r="P305"/>
    </row>
    <row r="306" spans="3:16" ht="12">
      <c r="C306"/>
      <c r="D306"/>
      <c r="F306"/>
      <c r="G306"/>
      <c r="I306"/>
      <c r="J306"/>
      <c r="L306"/>
      <c r="M306"/>
      <c r="O306"/>
      <c r="P306"/>
    </row>
    <row r="307" spans="3:16" ht="12">
      <c r="C307"/>
      <c r="D307"/>
      <c r="F307"/>
      <c r="G307"/>
      <c r="I307"/>
      <c r="J307"/>
      <c r="L307"/>
      <c r="M307"/>
      <c r="O307"/>
      <c r="P307"/>
    </row>
    <row r="308" spans="3:16" ht="12">
      <c r="C308"/>
      <c r="D308"/>
      <c r="F308"/>
      <c r="G308"/>
      <c r="I308"/>
      <c r="J308"/>
      <c r="L308"/>
      <c r="M308"/>
      <c r="O308"/>
      <c r="P308"/>
    </row>
    <row r="309" spans="3:16" ht="12">
      <c r="C309"/>
      <c r="D309"/>
      <c r="F309"/>
      <c r="G309"/>
      <c r="I309"/>
      <c r="J309"/>
      <c r="L309"/>
      <c r="M309"/>
      <c r="O309"/>
      <c r="P309"/>
    </row>
    <row r="310" spans="3:16" ht="12">
      <c r="C310"/>
      <c r="D310"/>
      <c r="F310"/>
      <c r="G310"/>
      <c r="I310"/>
      <c r="J310"/>
      <c r="L310"/>
      <c r="M310"/>
      <c r="O310"/>
      <c r="P310"/>
    </row>
    <row r="311" spans="3:16" ht="12">
      <c r="C311"/>
      <c r="D311"/>
      <c r="F311"/>
      <c r="G311"/>
      <c r="I311"/>
      <c r="J311"/>
      <c r="L311"/>
      <c r="M311"/>
      <c r="O311"/>
      <c r="P311"/>
    </row>
    <row r="312" spans="3:16" ht="12">
      <c r="C312"/>
      <c r="D312"/>
      <c r="F312"/>
      <c r="G312"/>
      <c r="I312"/>
      <c r="J312"/>
      <c r="L312"/>
      <c r="M312"/>
      <c r="O312"/>
      <c r="P312"/>
    </row>
    <row r="313" spans="3:16" ht="12">
      <c r="C313"/>
      <c r="D313"/>
      <c r="F313"/>
      <c r="G313"/>
      <c r="I313"/>
      <c r="J313"/>
      <c r="L313"/>
      <c r="M313"/>
      <c r="O313"/>
      <c r="P313"/>
    </row>
    <row r="314" spans="3:16" ht="12">
      <c r="C314"/>
      <c r="D314"/>
      <c r="F314"/>
      <c r="G314"/>
      <c r="I314"/>
      <c r="J314"/>
      <c r="L314"/>
      <c r="M314"/>
      <c r="O314"/>
      <c r="P314"/>
    </row>
    <row r="315" spans="3:16" ht="12">
      <c r="C315"/>
      <c r="D315"/>
      <c r="F315"/>
      <c r="G315"/>
      <c r="I315"/>
      <c r="J315"/>
      <c r="L315"/>
      <c r="M315"/>
      <c r="O315"/>
      <c r="P315"/>
    </row>
    <row r="316" spans="3:16" ht="12">
      <c r="C316"/>
      <c r="D316"/>
      <c r="F316"/>
      <c r="G316"/>
      <c r="I316"/>
      <c r="J316"/>
      <c r="L316"/>
      <c r="M316"/>
      <c r="O316"/>
      <c r="P316"/>
    </row>
    <row r="317" spans="3:16" ht="12">
      <c r="C317"/>
      <c r="D317"/>
      <c r="F317"/>
      <c r="G317"/>
      <c r="I317"/>
      <c r="J317"/>
      <c r="L317"/>
      <c r="M317"/>
      <c r="O317"/>
      <c r="P317"/>
    </row>
    <row r="318" spans="3:16" ht="12">
      <c r="C318"/>
      <c r="D318"/>
      <c r="F318"/>
      <c r="G318"/>
      <c r="I318"/>
      <c r="J318"/>
      <c r="L318"/>
      <c r="M318"/>
      <c r="O318"/>
      <c r="P318"/>
    </row>
    <row r="319" spans="3:16" ht="12">
      <c r="C319"/>
      <c r="D319"/>
      <c r="F319"/>
      <c r="G319"/>
      <c r="I319"/>
      <c r="J319"/>
      <c r="L319"/>
      <c r="M319"/>
      <c r="O319"/>
      <c r="P319"/>
    </row>
    <row r="320" spans="3:16" ht="12">
      <c r="C320"/>
      <c r="D320"/>
      <c r="F320"/>
      <c r="G320"/>
      <c r="I320"/>
      <c r="J320"/>
      <c r="L320"/>
      <c r="M320"/>
      <c r="O320"/>
      <c r="P320"/>
    </row>
    <row r="321" spans="3:16" ht="12">
      <c r="C321"/>
      <c r="D321"/>
      <c r="F321"/>
      <c r="G321"/>
      <c r="I321"/>
      <c r="J321"/>
      <c r="L321"/>
      <c r="M321"/>
      <c r="O321"/>
      <c r="P321"/>
    </row>
    <row r="322" spans="3:16" ht="12">
      <c r="C322"/>
      <c r="D322"/>
      <c r="F322"/>
      <c r="G322"/>
      <c r="I322"/>
      <c r="J322"/>
      <c r="L322"/>
      <c r="M322"/>
      <c r="O322"/>
      <c r="P322"/>
    </row>
    <row r="323" spans="3:16" ht="12">
      <c r="C323"/>
      <c r="D323"/>
      <c r="F323"/>
      <c r="G323"/>
      <c r="I323"/>
      <c r="J323"/>
      <c r="L323"/>
      <c r="M323"/>
      <c r="O323"/>
      <c r="P323"/>
    </row>
    <row r="324" spans="3:16" ht="12">
      <c r="C324"/>
      <c r="D324"/>
      <c r="F324"/>
      <c r="G324"/>
      <c r="I324"/>
      <c r="J324"/>
      <c r="L324"/>
      <c r="M324"/>
      <c r="O324"/>
      <c r="P324"/>
    </row>
    <row r="325" spans="3:16" ht="12">
      <c r="C325"/>
      <c r="D325"/>
      <c r="F325"/>
      <c r="G325"/>
      <c r="I325"/>
      <c r="J325"/>
      <c r="L325"/>
      <c r="M325"/>
      <c r="O325"/>
      <c r="P325"/>
    </row>
    <row r="326" spans="3:16" ht="12">
      <c r="C326"/>
      <c r="D326"/>
      <c r="F326"/>
      <c r="G326"/>
      <c r="I326"/>
      <c r="J326"/>
      <c r="L326"/>
      <c r="M326"/>
      <c r="O326"/>
      <c r="P326"/>
    </row>
    <row r="327" spans="3:16" ht="12">
      <c r="C327"/>
      <c r="D327"/>
      <c r="F327"/>
      <c r="G327"/>
      <c r="I327"/>
      <c r="J327"/>
      <c r="L327"/>
      <c r="M327"/>
      <c r="O327"/>
      <c r="P327"/>
    </row>
    <row r="328" spans="3:16" ht="12">
      <c r="C328"/>
      <c r="D328"/>
      <c r="F328"/>
      <c r="G328"/>
      <c r="I328"/>
      <c r="J328"/>
      <c r="L328"/>
      <c r="M328"/>
      <c r="O328"/>
      <c r="P328"/>
    </row>
    <row r="329" spans="3:16" ht="4.5" customHeight="1">
      <c r="C329"/>
      <c r="D329"/>
      <c r="F329"/>
      <c r="G329"/>
      <c r="I329"/>
      <c r="J329"/>
      <c r="L329"/>
      <c r="M329"/>
      <c r="O329"/>
      <c r="P329"/>
    </row>
    <row r="330" spans="3:16" ht="23.25" customHeight="1">
      <c r="C330"/>
      <c r="D330"/>
      <c r="F330"/>
      <c r="G330"/>
      <c r="I330"/>
      <c r="J330"/>
      <c r="L330"/>
      <c r="M330"/>
      <c r="O330"/>
      <c r="P330"/>
    </row>
    <row r="331" spans="3:16" ht="23.25" customHeight="1">
      <c r="C331"/>
      <c r="D331"/>
      <c r="F331"/>
      <c r="G331"/>
      <c r="I331"/>
      <c r="J331"/>
      <c r="L331"/>
      <c r="M331"/>
      <c r="O331"/>
      <c r="P331"/>
    </row>
    <row r="332" spans="3:16" ht="12">
      <c r="C332"/>
      <c r="D332"/>
      <c r="F332"/>
      <c r="G332"/>
      <c r="I332"/>
      <c r="J332"/>
      <c r="L332"/>
      <c r="M332"/>
      <c r="O332"/>
      <c r="P332"/>
    </row>
    <row r="333" spans="3:16" ht="12">
      <c r="C333"/>
      <c r="D333"/>
      <c r="F333"/>
      <c r="G333"/>
      <c r="I333"/>
      <c r="J333"/>
      <c r="L333"/>
      <c r="M333"/>
      <c r="O333"/>
      <c r="P333"/>
    </row>
    <row r="334" spans="3:16" ht="12">
      <c r="C334"/>
      <c r="D334"/>
      <c r="F334"/>
      <c r="G334"/>
      <c r="I334"/>
      <c r="J334"/>
      <c r="L334"/>
      <c r="M334"/>
      <c r="O334"/>
      <c r="P334"/>
    </row>
    <row r="335" spans="3:16" ht="12">
      <c r="C335"/>
      <c r="D335"/>
      <c r="F335"/>
      <c r="G335"/>
      <c r="I335"/>
      <c r="J335"/>
      <c r="L335"/>
      <c r="M335"/>
      <c r="O335"/>
      <c r="P335"/>
    </row>
    <row r="336" spans="3:16" ht="12">
      <c r="C336"/>
      <c r="D336"/>
      <c r="F336"/>
      <c r="G336"/>
      <c r="I336"/>
      <c r="J336"/>
      <c r="L336"/>
      <c r="M336"/>
      <c r="O336"/>
      <c r="P336"/>
    </row>
    <row r="337" spans="3:16" ht="12">
      <c r="C337"/>
      <c r="D337"/>
      <c r="F337"/>
      <c r="G337"/>
      <c r="I337"/>
      <c r="J337"/>
      <c r="L337"/>
      <c r="M337"/>
      <c r="O337"/>
      <c r="P337"/>
    </row>
    <row r="338" spans="3:16" ht="12">
      <c r="C338"/>
      <c r="D338"/>
      <c r="F338"/>
      <c r="G338"/>
      <c r="I338"/>
      <c r="J338"/>
      <c r="L338"/>
      <c r="M338"/>
      <c r="O338"/>
      <c r="P338"/>
    </row>
    <row r="339" spans="3:16" ht="12">
      <c r="C339"/>
      <c r="D339"/>
      <c r="F339"/>
      <c r="G339"/>
      <c r="I339"/>
      <c r="J339"/>
      <c r="L339"/>
      <c r="M339"/>
      <c r="O339"/>
      <c r="P339"/>
    </row>
    <row r="340" spans="3:16" ht="12">
      <c r="C340"/>
      <c r="D340"/>
      <c r="F340"/>
      <c r="G340"/>
      <c r="I340"/>
      <c r="J340"/>
      <c r="L340"/>
      <c r="M340"/>
      <c r="O340"/>
      <c r="P340"/>
    </row>
    <row r="341" spans="3:16" ht="12">
      <c r="C341"/>
      <c r="D341"/>
      <c r="F341"/>
      <c r="G341"/>
      <c r="I341"/>
      <c r="J341"/>
      <c r="L341"/>
      <c r="M341"/>
      <c r="O341"/>
      <c r="P341"/>
    </row>
    <row r="342" spans="3:16" ht="12">
      <c r="C342"/>
      <c r="D342"/>
      <c r="F342"/>
      <c r="G342"/>
      <c r="I342"/>
      <c r="J342"/>
      <c r="L342"/>
      <c r="M342"/>
      <c r="O342"/>
      <c r="P342"/>
    </row>
    <row r="343" spans="3:16" ht="12">
      <c r="C343"/>
      <c r="D343"/>
      <c r="F343"/>
      <c r="G343"/>
      <c r="I343"/>
      <c r="J343"/>
      <c r="L343"/>
      <c r="M343"/>
      <c r="O343"/>
      <c r="P343"/>
    </row>
    <row r="344" spans="3:16" ht="12">
      <c r="C344"/>
      <c r="D344"/>
      <c r="F344"/>
      <c r="G344"/>
      <c r="I344"/>
      <c r="J344"/>
      <c r="L344"/>
      <c r="M344"/>
      <c r="O344"/>
      <c r="P344"/>
    </row>
    <row r="345" spans="3:16" ht="12">
      <c r="C345"/>
      <c r="D345"/>
      <c r="F345"/>
      <c r="G345"/>
      <c r="I345"/>
      <c r="J345"/>
      <c r="L345"/>
      <c r="M345"/>
      <c r="O345"/>
      <c r="P345"/>
    </row>
    <row r="346" spans="3:16" ht="12">
      <c r="C346"/>
      <c r="D346"/>
      <c r="F346"/>
      <c r="G346"/>
      <c r="I346"/>
      <c r="J346"/>
      <c r="L346"/>
      <c r="M346"/>
      <c r="O346"/>
      <c r="P346"/>
    </row>
    <row r="347" spans="3:16" ht="12">
      <c r="C347"/>
      <c r="D347"/>
      <c r="F347"/>
      <c r="G347"/>
      <c r="I347"/>
      <c r="J347"/>
      <c r="L347"/>
      <c r="M347"/>
      <c r="O347"/>
      <c r="P347"/>
    </row>
    <row r="348" spans="3:16" ht="12">
      <c r="C348"/>
      <c r="D348"/>
      <c r="F348"/>
      <c r="G348"/>
      <c r="I348"/>
      <c r="J348"/>
      <c r="L348"/>
      <c r="M348"/>
      <c r="O348"/>
      <c r="P348"/>
    </row>
    <row r="349" spans="3:16" ht="12">
      <c r="C349"/>
      <c r="D349"/>
      <c r="F349"/>
      <c r="G349"/>
      <c r="I349"/>
      <c r="J349"/>
      <c r="L349"/>
      <c r="M349"/>
      <c r="O349"/>
      <c r="P349"/>
    </row>
    <row r="350" spans="3:16" ht="12">
      <c r="C350"/>
      <c r="D350"/>
      <c r="F350"/>
      <c r="G350"/>
      <c r="I350"/>
      <c r="J350"/>
      <c r="L350"/>
      <c r="M350"/>
      <c r="O350"/>
      <c r="P350"/>
    </row>
    <row r="351" spans="3:16" ht="12">
      <c r="C351"/>
      <c r="D351"/>
      <c r="F351"/>
      <c r="G351"/>
      <c r="I351"/>
      <c r="J351"/>
      <c r="L351"/>
      <c r="M351"/>
      <c r="O351"/>
      <c r="P351"/>
    </row>
    <row r="352" spans="3:16" ht="12">
      <c r="C352"/>
      <c r="D352"/>
      <c r="F352"/>
      <c r="G352"/>
      <c r="I352"/>
      <c r="J352"/>
      <c r="L352"/>
      <c r="M352"/>
      <c r="O352"/>
      <c r="P352"/>
    </row>
    <row r="353" spans="3:16" ht="12">
      <c r="C353"/>
      <c r="D353"/>
      <c r="F353"/>
      <c r="G353"/>
      <c r="I353"/>
      <c r="J353"/>
      <c r="L353"/>
      <c r="M353"/>
      <c r="O353"/>
      <c r="P353"/>
    </row>
    <row r="354" spans="3:16" ht="12">
      <c r="C354"/>
      <c r="D354"/>
      <c r="F354"/>
      <c r="G354"/>
      <c r="I354"/>
      <c r="J354"/>
      <c r="L354"/>
      <c r="M354"/>
      <c r="O354"/>
      <c r="P354"/>
    </row>
    <row r="355" spans="3:16" ht="12">
      <c r="C355"/>
      <c r="D355"/>
      <c r="F355"/>
      <c r="G355"/>
      <c r="I355"/>
      <c r="J355"/>
      <c r="L355"/>
      <c r="M355"/>
      <c r="O355"/>
      <c r="P355"/>
    </row>
    <row r="356" spans="3:16" ht="12">
      <c r="C356"/>
      <c r="D356"/>
      <c r="F356"/>
      <c r="G356"/>
      <c r="I356"/>
      <c r="J356"/>
      <c r="L356"/>
      <c r="M356"/>
      <c r="O356"/>
      <c r="P356"/>
    </row>
    <row r="357" spans="3:16" ht="12">
      <c r="C357"/>
      <c r="D357"/>
      <c r="F357"/>
      <c r="G357"/>
      <c r="I357"/>
      <c r="J357"/>
      <c r="L357"/>
      <c r="M357"/>
      <c r="O357"/>
      <c r="P357"/>
    </row>
    <row r="358" spans="3:16" ht="12">
      <c r="C358"/>
      <c r="D358"/>
      <c r="F358"/>
      <c r="G358"/>
      <c r="I358"/>
      <c r="J358"/>
      <c r="L358"/>
      <c r="M358"/>
      <c r="O358"/>
      <c r="P358"/>
    </row>
    <row r="359" spans="3:16" ht="12">
      <c r="C359"/>
      <c r="D359"/>
      <c r="F359"/>
      <c r="G359"/>
      <c r="I359"/>
      <c r="J359"/>
      <c r="L359"/>
      <c r="M359"/>
      <c r="O359"/>
      <c r="P359"/>
    </row>
    <row r="360" spans="3:16" ht="12">
      <c r="C360"/>
      <c r="D360"/>
      <c r="F360"/>
      <c r="G360"/>
      <c r="I360"/>
      <c r="J360"/>
      <c r="L360"/>
      <c r="M360"/>
      <c r="O360"/>
      <c r="P360"/>
    </row>
    <row r="361" spans="3:16" ht="12">
      <c r="C361"/>
      <c r="D361"/>
      <c r="F361"/>
      <c r="G361"/>
      <c r="I361"/>
      <c r="J361"/>
      <c r="L361"/>
      <c r="M361"/>
      <c r="O361"/>
      <c r="P361"/>
    </row>
    <row r="362" spans="3:16" ht="12">
      <c r="C362"/>
      <c r="D362"/>
      <c r="F362"/>
      <c r="G362"/>
      <c r="I362"/>
      <c r="J362"/>
      <c r="L362"/>
      <c r="M362"/>
      <c r="O362"/>
      <c r="P362"/>
    </row>
    <row r="363" spans="3:16" ht="12">
      <c r="C363"/>
      <c r="D363"/>
      <c r="F363"/>
      <c r="G363"/>
      <c r="I363"/>
      <c r="J363"/>
      <c r="L363"/>
      <c r="M363"/>
      <c r="O363"/>
      <c r="P363"/>
    </row>
    <row r="364" spans="3:16" ht="12">
      <c r="C364"/>
      <c r="D364"/>
      <c r="F364"/>
      <c r="G364"/>
      <c r="I364"/>
      <c r="J364"/>
      <c r="L364"/>
      <c r="M364"/>
      <c r="O364"/>
      <c r="P364"/>
    </row>
    <row r="365" spans="3:16" ht="12">
      <c r="C365"/>
      <c r="D365"/>
      <c r="F365"/>
      <c r="G365"/>
      <c r="I365"/>
      <c r="J365"/>
      <c r="L365"/>
      <c r="M365"/>
      <c r="O365"/>
      <c r="P365"/>
    </row>
    <row r="366" spans="3:16" ht="12">
      <c r="C366"/>
      <c r="D366"/>
      <c r="F366"/>
      <c r="G366"/>
      <c r="I366"/>
      <c r="J366"/>
      <c r="L366"/>
      <c r="M366"/>
      <c r="O366"/>
      <c r="P366"/>
    </row>
    <row r="367" spans="3:16" ht="12">
      <c r="C367"/>
      <c r="D367"/>
      <c r="F367"/>
      <c r="G367"/>
      <c r="I367"/>
      <c r="J367"/>
      <c r="L367"/>
      <c r="M367"/>
      <c r="O367"/>
      <c r="P367"/>
    </row>
    <row r="368" spans="3:16" ht="12">
      <c r="C368"/>
      <c r="D368"/>
      <c r="F368"/>
      <c r="G368"/>
      <c r="I368"/>
      <c r="J368"/>
      <c r="L368"/>
      <c r="M368"/>
      <c r="O368"/>
      <c r="P368"/>
    </row>
    <row r="369" spans="3:16" ht="12">
      <c r="C369"/>
      <c r="D369"/>
      <c r="F369"/>
      <c r="G369"/>
      <c r="I369"/>
      <c r="J369"/>
      <c r="L369"/>
      <c r="M369"/>
      <c r="O369"/>
      <c r="P369"/>
    </row>
    <row r="370" spans="3:16" ht="12">
      <c r="C370"/>
      <c r="D370"/>
      <c r="F370"/>
      <c r="G370"/>
      <c r="I370"/>
      <c r="J370"/>
      <c r="L370"/>
      <c r="M370"/>
      <c r="O370"/>
      <c r="P370"/>
    </row>
    <row r="395" ht="4.5" customHeight="1"/>
    <row r="396" ht="24" customHeight="1"/>
    <row r="397" ht="25.5" customHeight="1"/>
    <row r="398" ht="4.5" customHeight="1"/>
    <row r="461" ht="4.5" customHeight="1"/>
    <row r="462" ht="23.25" customHeight="1"/>
    <row r="463" ht="23.25" customHeight="1"/>
    <row r="464" ht="6" customHeight="1"/>
    <row r="528" ht="4.5" customHeight="1"/>
    <row r="529" ht="24" customHeight="1"/>
    <row r="530" ht="23.25" customHeight="1"/>
    <row r="531" ht="4.5" customHeight="1"/>
    <row r="595" ht="4.5" customHeight="1"/>
    <row r="596" ht="23.25" customHeight="1"/>
  </sheetData>
  <mergeCells count="7">
    <mergeCell ref="H3:J3"/>
    <mergeCell ref="N3:P3"/>
    <mergeCell ref="A1:P1"/>
    <mergeCell ref="A66:P66"/>
    <mergeCell ref="B3:D3"/>
    <mergeCell ref="E3:G3"/>
    <mergeCell ref="K3:M3"/>
  </mergeCells>
  <printOptions/>
  <pageMargins left="0.75" right="0.75" top="1" bottom="1" header="0.5" footer="0.5"/>
  <pageSetup fitToHeight="9" horizontalDpi="600" verticalDpi="600" orientation="landscape" r:id="rId1"/>
  <rowBreaks count="2" manualBreakCount="2">
    <brk id="264" max="255" man="1"/>
    <brk id="3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2005-09-06T22:44:19Z</dcterms:modified>
  <cp:category/>
  <cp:version/>
  <cp:contentType/>
  <cp:contentStatus/>
</cp:coreProperties>
</file>